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315" yWindow="-390" windowWidth="15120" windowHeight="8010"/>
  </bookViews>
  <sheets>
    <sheet name="rom" sheetId="1" r:id="rId1"/>
    <sheet name="rus" sheetId="2" r:id="rId2"/>
  </sheets>
  <externalReferences>
    <externalReference r:id="rId3"/>
  </externalReferences>
  <definedNames>
    <definedName name="_xlnm.Print_Area" localSheetId="0">rom!$A$1:$G$42</definedName>
    <definedName name="_xlnm.Print_Area" localSheetId="1">rus!$A$1:$G$42</definedName>
  </definedNames>
  <calcPr calcId="125725"/>
</workbook>
</file>

<file path=xl/calcChain.xml><?xml version="1.0" encoding="utf-8"?>
<calcChain xmlns="http://schemas.openxmlformats.org/spreadsheetml/2006/main">
  <c r="C19" i="1"/>
  <c r="B19"/>
  <c r="D19" s="1"/>
  <c r="D18"/>
  <c r="D17"/>
  <c r="D16"/>
  <c r="D15"/>
  <c r="D14"/>
  <c r="D13"/>
  <c r="D12"/>
  <c r="D11"/>
  <c r="D10"/>
  <c r="D9"/>
  <c r="C7"/>
  <c r="B7"/>
  <c r="D7" s="1"/>
</calcChain>
</file>

<file path=xl/comments1.xml><?xml version="1.0" encoding="utf-8"?>
<comments xmlns="http://schemas.openxmlformats.org/spreadsheetml/2006/main">
  <authors>
    <author>Author</author>
  </authors>
  <commentLis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F641</t>
        </r>
      </text>
    </commen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F652
nr femei si barbati si marimile medii vin aparte</t>
        </r>
      </text>
    </comment>
  </commentList>
</comments>
</file>

<file path=xl/sharedStrings.xml><?xml version="1.0" encoding="utf-8"?>
<sst xmlns="http://schemas.openxmlformats.org/spreadsheetml/2006/main" count="302" uniqueCount="165">
  <si>
    <t>INFORMAŢIE</t>
  </si>
  <si>
    <t xml:space="preserve">privind beneficiarii de pensii, alocaţii sociale de stat şi indemnizaţii adresate familiilor cu copii, aflaţi la evidenţa 
Casei Naţionale de Asigurări Sociale la situaţia 01.10.2023  </t>
  </si>
  <si>
    <t>Categoriile de beneficiari</t>
  </si>
  <si>
    <r>
      <t xml:space="preserve">Numărul beneficiarilor                             </t>
    </r>
    <r>
      <rPr>
        <i/>
        <sz val="14"/>
        <rFont val="Times New Roman"/>
        <family val="1"/>
        <charset val="204"/>
      </rPr>
      <t xml:space="preserve"> (persoane)</t>
    </r>
  </si>
  <si>
    <r>
      <t xml:space="preserve">Mărimea medie a prestaţiei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</t>
    </r>
    <r>
      <rPr>
        <i/>
        <sz val="14"/>
        <rFont val="Times New Roman"/>
        <family val="1"/>
        <charset val="204"/>
      </rPr>
      <t>(lei)</t>
    </r>
  </si>
  <si>
    <t>Total</t>
  </si>
  <si>
    <t>din care:</t>
  </si>
  <si>
    <t xml:space="preserve">Femei </t>
  </si>
  <si>
    <t>Bărbați</t>
  </si>
  <si>
    <t>Femei</t>
  </si>
  <si>
    <t>Pensii în total</t>
  </si>
  <si>
    <t>inclusiv:</t>
  </si>
  <si>
    <t xml:space="preserve"> - pensii pentru limită de vîrstă</t>
  </si>
  <si>
    <t>3680-00</t>
  </si>
  <si>
    <t>3451-57</t>
  </si>
  <si>
    <t xml:space="preserve"> - pensii de dizabilitate</t>
  </si>
  <si>
    <t>2446-30</t>
  </si>
  <si>
    <t>2364-41</t>
  </si>
  <si>
    <t xml:space="preserve"> - pensii de urmaş</t>
  </si>
  <si>
    <t>2984-05</t>
  </si>
  <si>
    <t>3027-64</t>
  </si>
  <si>
    <t xml:space="preserve"> - pensii pentru vechime în muncă</t>
  </si>
  <si>
    <t>1661-23</t>
  </si>
  <si>
    <t>1660-20</t>
  </si>
  <si>
    <t xml:space="preserve"> - pensii unor categorii de angajaţi din aviaţia civilă</t>
  </si>
  <si>
    <t>14631-03</t>
  </si>
  <si>
    <t>10346-09</t>
  </si>
  <si>
    <t xml:space="preserve"> - pensii participanţilor la lichidarea avariei de la Cernobîl</t>
  </si>
  <si>
    <t>5691-56</t>
  </si>
  <si>
    <t>4762-06</t>
  </si>
  <si>
    <t xml:space="preserve"> - pensii militarilor în termen şi membrilor lor de familie</t>
  </si>
  <si>
    <t>2515-82</t>
  </si>
  <si>
    <t>1254-02</t>
  </si>
  <si>
    <t xml:space="preserve"> - pensii unor angajaţi din domeniul culturii</t>
  </si>
  <si>
    <t>2565-94</t>
  </si>
  <si>
    <t>2314-53</t>
  </si>
  <si>
    <t xml:space="preserve"> - pensii anticipate pentru limită de vîrstă</t>
  </si>
  <si>
    <t>3735-89</t>
  </si>
  <si>
    <t xml:space="preserve"> - pensii anticipate pentru carieră lungă</t>
  </si>
  <si>
    <t>6548-82</t>
  </si>
  <si>
    <t>6116-11</t>
  </si>
  <si>
    <t xml:space="preserve"> - alte categorii de pensionari</t>
  </si>
  <si>
    <t>Alocaţii sociale de stat în total</t>
  </si>
  <si>
    <t xml:space="preserve"> - pentru persoane vîrstnice</t>
  </si>
  <si>
    <t>1309-06</t>
  </si>
  <si>
    <t>1308-97</t>
  </si>
  <si>
    <t>1309-17</t>
  </si>
  <si>
    <t xml:space="preserve"> - pentru persoanele cu dizabilităţi</t>
  </si>
  <si>
    <t>1273-92</t>
  </si>
  <si>
    <t>1250-18</t>
  </si>
  <si>
    <t>1287-32</t>
  </si>
  <si>
    <t xml:space="preserve"> - pentru persoanele cu dizabilităţi din copilărie</t>
  </si>
  <si>
    <t>1719-15</t>
  </si>
  <si>
    <t>1715-44</t>
  </si>
  <si>
    <t xml:space="preserve"> - pentru copii cu dizabilităţi în vîrstă de pînă la 18 ani</t>
  </si>
  <si>
    <t>1775-50</t>
  </si>
  <si>
    <t>1769-56</t>
  </si>
  <si>
    <t>1779-24</t>
  </si>
  <si>
    <t xml:space="preserve"> - în cazul pierderii întreţinătorului</t>
  </si>
  <si>
    <t>1437-29</t>
  </si>
  <si>
    <t>Indemnizaţii adresate familiilor cu copii**/***</t>
  </si>
  <si>
    <t xml:space="preserve"> - indemnizație unică la nașterea copilului (beneficiari/copii)</t>
  </si>
  <si>
    <t>23332/23695</t>
  </si>
  <si>
    <t>10932-00</t>
  </si>
  <si>
    <t xml:space="preserve"> - indemnizaţie pentru creşterea copilului pînă la împlinirea vîrstei de 3 ani,  (beneficiari / copii)</t>
  </si>
  <si>
    <t>24262/25305</t>
  </si>
  <si>
    <t xml:space="preserve"> - indemnizaţie pentru creşterea copilului pentru o perioadă de 24 luni,  (beneficiari / copii)</t>
  </si>
  <si>
    <t>13907/14081</t>
  </si>
  <si>
    <t xml:space="preserve"> - indemnizaţie pentru creşterea copilului pentru o perioadă de 12 luni, (beneficiari / copii)</t>
  </si>
  <si>
    <t>2170/2208</t>
  </si>
  <si>
    <t xml:space="preserve"> -  indemnizaţie lunară pentru îngrijirea copilului pînă la vîrsta de 2 ani, (beneficiari/ copii)</t>
  </si>
  <si>
    <t>64942/66873</t>
  </si>
  <si>
    <t>1000-00</t>
  </si>
  <si>
    <r>
      <t xml:space="preserve"> -  </t>
    </r>
    <r>
      <rPr>
        <b/>
        <sz val="14"/>
        <color indexed="8"/>
        <rFont val="Times New Roman"/>
        <family val="1"/>
        <charset val="204"/>
      </rPr>
      <t>indemnizația lunară de suport pentru creșterea pînă la vîrsta de 3 ani a copiilor gemeni sau a mai mulți copii născuți dintr-o singură sarcină, persoanelor asigurate și neasigurate</t>
    </r>
  </si>
  <si>
    <t>1377/3231</t>
  </si>
  <si>
    <t>500-00</t>
  </si>
  <si>
    <t>Cuantumul pensiei minime*</t>
  </si>
  <si>
    <t xml:space="preserve"> - pentru limită de vârstă (ceea ce reprezintă echivalentul cuantumului venitului lunar minim garantat)</t>
  </si>
  <si>
    <t>-</t>
  </si>
  <si>
    <t xml:space="preserve"> - în cazul unei dizabilităţi severe</t>
  </si>
  <si>
    <t xml:space="preserve"> - în cazul unei dizabilităţi accentuate</t>
  </si>
  <si>
    <t xml:space="preserve"> - în cazul unei dizabilităţi medii</t>
  </si>
  <si>
    <r>
      <rPr>
        <i/>
        <sz val="12"/>
        <rFont val="Times New Roman"/>
        <family val="1"/>
        <charset val="204"/>
      </rPr>
      <t>Notă.</t>
    </r>
    <r>
      <rPr>
        <sz val="12"/>
        <rFont val="Times New Roman"/>
        <family val="1"/>
        <charset val="204"/>
      </rPr>
      <t xml:space="preserve"> Informația a fost extrasă din Sistemul Informațional CNAS (date operative).</t>
    </r>
  </si>
  <si>
    <t>* Conform Hotărîrii Guvernului nr.148 din 22-03-2023;</t>
  </si>
  <si>
    <t>** În Sistemul Informațional CNAS nu se ţine evidenţa pe genul copilului;</t>
  </si>
  <si>
    <t>*** Numărul de beneficiari/copii referitor la indemnizațiile lunare pentru creșterea/îngrijirea copilului pînă la împlinirea vîrstei de 3/2 ani, nu include datele pentru angajații ale căror identitate și calitate se încadrează în condițiile Legii  nr. 245/2008 cu privire la secretul de stat.</t>
  </si>
  <si>
    <t>2584-12</t>
  </si>
  <si>
    <t>1124-72</t>
  </si>
  <si>
    <t>6955-13</t>
  </si>
  <si>
    <t>2475-31</t>
  </si>
  <si>
    <t>13259-74</t>
  </si>
  <si>
    <t>13406-63</t>
  </si>
  <si>
    <t>13098-37</t>
  </si>
  <si>
    <t>ИНФОРМАЦИЯ</t>
  </si>
  <si>
    <t xml:space="preserve"> о получателях пенсий, социальных пособий и пособий семьям с детьми, находящихся на учете Национальной Кассы Социального Страхования по состоянию на 01.10.2023 г.</t>
  </si>
  <si>
    <t>Категории получателей</t>
  </si>
  <si>
    <r>
      <t xml:space="preserve">Kоличество получателей                       </t>
    </r>
    <r>
      <rPr>
        <i/>
        <sz val="12"/>
        <rFont val="Times New Roman"/>
        <family val="1"/>
        <charset val="204"/>
      </rPr>
      <t>(человек)</t>
    </r>
  </si>
  <si>
    <r>
      <t xml:space="preserve">Cредний размер выплаты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(леев)</t>
    </r>
  </si>
  <si>
    <t>Всего</t>
  </si>
  <si>
    <t>из которых:</t>
  </si>
  <si>
    <t>Женщины</t>
  </si>
  <si>
    <t>Мужчины</t>
  </si>
  <si>
    <t>Пенсий всего</t>
  </si>
  <si>
    <t>в том числе:</t>
  </si>
  <si>
    <t xml:space="preserve"> - пенсии по возрасту</t>
  </si>
  <si>
    <t xml:space="preserve"> - пенсии по случаю потери кормильца </t>
  </si>
  <si>
    <t xml:space="preserve"> - пенсии за выслугу лет</t>
  </si>
  <si>
    <t xml:space="preserve"> - пенсии некоторым категориям работников гражданской авиации</t>
  </si>
  <si>
    <t xml:space="preserve"> - пенсии участникам ликвидации последствий аварии на Чернобыльской АЭС</t>
  </si>
  <si>
    <t xml:space="preserve"> - пенсии военослужащим срочной службы и членам их семей</t>
  </si>
  <si>
    <t xml:space="preserve"> - пенсии отдельным категориям работников культуры</t>
  </si>
  <si>
    <t xml:space="preserve"> - досрочная пенсия по возрасту</t>
  </si>
  <si>
    <t xml:space="preserve"> - досрочная пенсия за продолжительный труд</t>
  </si>
  <si>
    <t xml:space="preserve"> - другие категории пенсионеров</t>
  </si>
  <si>
    <t>Государственные социальные пособия</t>
  </si>
  <si>
    <t xml:space="preserve"> - лицам, достигшим установленного пенсионного возраста</t>
  </si>
  <si>
    <t xml:space="preserve"> - лицам с ограниченными возможностями</t>
  </si>
  <si>
    <t xml:space="preserve"> - лицам с ограниченными возможностями с детства</t>
  </si>
  <si>
    <t xml:space="preserve"> - детям с ограниченными возможностями в возрасте до 18 лет</t>
  </si>
  <si>
    <t xml:space="preserve"> - детям, потерявшим кормильца </t>
  </si>
  <si>
    <t>Пособия семьям с детьми**/***</t>
  </si>
  <si>
    <t>единовременноe пособиe при рождении каждого последующего ребенка (получателей / детей)</t>
  </si>
  <si>
    <r>
      <rPr>
        <b/>
        <sz val="14"/>
        <rFont val="Times New Roman"/>
        <family val="1"/>
        <charset val="204"/>
      </rPr>
      <t>по воспитанию ребенка до достижения им возраста 3-х лет, для застрахованных лиц (получателей / детей</t>
    </r>
    <r>
      <rPr>
        <i/>
        <sz val="14"/>
        <rFont val="Times New Roman"/>
        <family val="1"/>
        <charset val="204"/>
      </rPr>
      <t>)</t>
    </r>
  </si>
  <si>
    <t>ежемесячное пособие по уходу за ребенком до достижения им возраста 24 месяцев (получателей / детей)</t>
  </si>
  <si>
    <t>ежемесячное пособие по уходу за ребенком до достижения им возраста 12 месяцев (получателей / детей)</t>
  </si>
  <si>
    <t>ежемесячное пособие по уходу за ребенком до достижения им возраста 2 лет (получателей / детей)</t>
  </si>
  <si>
    <t xml:space="preserve"> ежемесячное пособие на содержание двоен или более детей, рожденных от одной беременности, до достижения ими возраста трех лет застрахованным и незастрахованным лицам (получателей / детей)</t>
  </si>
  <si>
    <t>Размер минимальной пенсии по возрасту*</t>
  </si>
  <si>
    <t xml:space="preserve"> - по возрасту (устанавливается в размере который равен размеру минимального гарантированного ежемесячного дохода)</t>
  </si>
  <si>
    <r>
      <t xml:space="preserve"> </t>
    </r>
    <r>
      <rPr>
        <b/>
        <sz val="14"/>
        <rFont val="Times New Roman"/>
        <family val="1"/>
        <charset val="204"/>
      </rPr>
      <t xml:space="preserve">- при тяжелом ограничении возможностей </t>
    </r>
  </si>
  <si>
    <t xml:space="preserve"> - при выраженном ограничении возможностей </t>
  </si>
  <si>
    <r>
      <t xml:space="preserve"> -</t>
    </r>
    <r>
      <rPr>
        <b/>
        <sz val="14"/>
        <rFont val="Times New Roman"/>
        <family val="1"/>
        <charset val="204"/>
      </rPr>
      <t xml:space="preserve"> при среднем ограничении возможностей </t>
    </r>
  </si>
  <si>
    <r>
      <rPr>
        <i/>
        <sz val="12"/>
        <rFont val="Times New Roman"/>
        <family val="1"/>
        <charset val="204"/>
      </rPr>
      <t>Примечание.</t>
    </r>
    <r>
      <rPr>
        <sz val="12"/>
        <rFont val="Times New Roman"/>
        <family val="1"/>
        <charset val="204"/>
      </rPr>
      <t xml:space="preserve"> Информация была извлечена из Информационной Системы НКСС (оперативные данные).</t>
    </r>
  </si>
  <si>
    <t>* Согласно Постановлению Правительства № 148 от 22.03.2023;</t>
  </si>
  <si>
    <t>** В Информационной Системе НКСС записи по полу ребёнка не ведутся;</t>
  </si>
  <si>
    <t>***В число получателей/детей ежемесячных пособий по воспитанию/уходу за ребенком в возрасте до 3/2 лет не включены данные о сотрудниках, личность и должность которых подпадают под действие Закона о государственной тайне №245/2008.</t>
  </si>
  <si>
    <t>2620-62</t>
  </si>
  <si>
    <t>1965-47</t>
  </si>
  <si>
    <t>1834-43</t>
  </si>
  <si>
    <t>1310-31</t>
  </si>
  <si>
    <t xml:space="preserve"> - пенсии по ограничению возможностей</t>
  </si>
  <si>
    <t>1717-05</t>
  </si>
  <si>
    <t>4160-36</t>
  </si>
  <si>
    <t>2538-38</t>
  </si>
  <si>
    <t>2835-55</t>
  </si>
  <si>
    <t>1663-29</t>
  </si>
  <si>
    <t>15910-30</t>
  </si>
  <si>
    <t>5749-28</t>
  </si>
  <si>
    <t>2551-48</t>
  </si>
  <si>
    <t>2761-48</t>
  </si>
  <si>
    <t>7145-46</t>
  </si>
  <si>
    <t>7671-19</t>
  </si>
  <si>
    <t>7497-10</t>
  </si>
  <si>
    <t>0-00</t>
  </si>
  <si>
    <t>3379-07</t>
  </si>
  <si>
    <t>3671-05</t>
  </si>
  <si>
    <t>1512-50</t>
  </si>
  <si>
    <t>4180-20</t>
  </si>
  <si>
    <t>4655-20</t>
  </si>
  <si>
    <t>9527-11</t>
  </si>
  <si>
    <t>1450-45</t>
  </si>
  <si>
    <t>1527-24</t>
  </si>
  <si>
    <t>1435-90</t>
  </si>
  <si>
    <t>1446-12</t>
  </si>
  <si>
    <t>6913-38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</si>
</sst>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0;[Red]0.00"/>
    <numFmt numFmtId="165" formatCode="_-* #,##0.000000\ _₽_-;\-* #,##0.000000\ _₽_-;_-* &quot;-&quot;??\ _₽_-;_-@_-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Calibri"/>
      <family val="2"/>
      <charset val="238"/>
      <scheme val="minor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name val="Times New Roman"/>
      <family val="1"/>
    </font>
    <font>
      <b/>
      <sz val="12"/>
      <name val="Times New Roman"/>
      <family val="1"/>
      <charset val="204"/>
    </font>
    <font>
      <sz val="12"/>
      <color rgb="FF202124"/>
      <name val="Times New Roman"/>
      <family val="1"/>
      <charset val="204"/>
    </font>
    <font>
      <i/>
      <sz val="8"/>
      <name val="Times New Roman"/>
      <family val="1"/>
    </font>
    <font>
      <i/>
      <sz val="8"/>
      <color theme="1"/>
      <name val="Calibri"/>
      <family val="2"/>
      <charset val="238"/>
      <scheme val="minor"/>
    </font>
    <font>
      <b/>
      <sz val="14"/>
      <color rgb="FF2A2A2A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81">
    <xf numFmtId="0" fontId="0" fillId="0" borderId="0" xfId="0"/>
    <xf numFmtId="0" fontId="8" fillId="0" borderId="5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2" fontId="13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2" fillId="4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/>
    </xf>
    <xf numFmtId="0" fontId="25" fillId="0" borderId="5" xfId="0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0" fontId="27" fillId="0" borderId="5" xfId="0" applyFont="1" applyBorder="1" applyAlignment="1">
      <alignment wrapText="1"/>
    </xf>
    <xf numFmtId="0" fontId="6" fillId="0" borderId="5" xfId="0" applyFont="1" applyBorder="1" applyAlignment="1">
      <alignment horizontal="left" vertical="center" wrapText="1"/>
    </xf>
    <xf numFmtId="164" fontId="13" fillId="4" borderId="5" xfId="0" applyNumberFormat="1" applyFont="1" applyFill="1" applyBorder="1" applyAlignment="1">
      <alignment horizontal="center" vertical="center"/>
    </xf>
    <xf numFmtId="2" fontId="13" fillId="4" borderId="5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2" fontId="13" fillId="5" borderId="5" xfId="2" applyNumberFormat="1" applyFont="1" applyFill="1" applyBorder="1" applyAlignment="1">
      <alignment horizontal="center" vertical="center"/>
    </xf>
    <xf numFmtId="2" fontId="13" fillId="3" borderId="5" xfId="0" applyNumberFormat="1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2" fontId="13" fillId="6" borderId="5" xfId="0" applyNumberFormat="1" applyFont="1" applyFill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2" fontId="13" fillId="6" borderId="9" xfId="0" applyNumberFormat="1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2" fontId="29" fillId="6" borderId="7" xfId="0" applyNumberFormat="1" applyFont="1" applyFill="1" applyBorder="1" applyAlignment="1">
      <alignment horizontal="center" vertical="center" wrapText="1"/>
    </xf>
    <xf numFmtId="2" fontId="29" fillId="0" borderId="5" xfId="0" applyNumberFormat="1" applyFont="1" applyBorder="1" applyAlignment="1">
      <alignment horizontal="center" vertical="center"/>
    </xf>
    <xf numFmtId="2" fontId="29" fillId="6" borderId="5" xfId="0" applyNumberFormat="1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29" fillId="6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2" fontId="29" fillId="0" borderId="5" xfId="0" applyNumberFormat="1" applyFont="1" applyBorder="1" applyAlignment="1">
      <alignment horizontal="center" vertical="center" wrapText="1"/>
    </xf>
    <xf numFmtId="165" fontId="13" fillId="3" borderId="5" xfId="1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vertical="center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28" fillId="0" borderId="0" xfId="0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ana.vinteniuc/Desktop/Statistica01.10.2023/Indemn%20cop+pens+aloc%20stat%20la%2001.10.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arianata română"/>
      <sheetName val="varianata rusă"/>
      <sheetName val="calcule"/>
    </sheetNames>
    <sheetDataSet>
      <sheetData sheetId="0" refreshError="1"/>
      <sheetData sheetId="1" refreshError="1"/>
      <sheetData sheetId="2" refreshError="1">
        <row r="9">
          <cell r="B9">
            <v>27101</v>
          </cell>
          <cell r="C9">
            <v>6226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view="pageBreakPreview" topLeftCell="A19" zoomScale="80" zoomScaleNormal="100" zoomScaleSheetLayoutView="80" workbookViewId="0">
      <selection activeCell="N35" sqref="N35"/>
    </sheetView>
  </sheetViews>
  <sheetFormatPr defaultRowHeight="15"/>
  <cols>
    <col min="1" max="1" width="72.85546875" customWidth="1"/>
    <col min="2" max="2" width="18.42578125" customWidth="1"/>
    <col min="3" max="4" width="13.85546875" customWidth="1"/>
    <col min="5" max="5" width="18.7109375" customWidth="1"/>
    <col min="6" max="7" width="13.7109375" customWidth="1"/>
  </cols>
  <sheetData>
    <row r="1" spans="1:7" ht="25.5" customHeight="1">
      <c r="A1" s="56" t="s">
        <v>0</v>
      </c>
      <c r="B1" s="56"/>
      <c r="C1" s="56"/>
      <c r="D1" s="56"/>
      <c r="E1" s="56"/>
      <c r="F1" s="56"/>
      <c r="G1" s="56"/>
    </row>
    <row r="2" spans="1:7" ht="43.5" customHeight="1">
      <c r="A2" s="57" t="s">
        <v>1</v>
      </c>
      <c r="B2" s="57"/>
      <c r="C2" s="57"/>
      <c r="D2" s="57"/>
      <c r="E2" s="57"/>
      <c r="F2" s="57"/>
      <c r="G2" s="57"/>
    </row>
    <row r="3" spans="1:7" ht="39.75" customHeight="1">
      <c r="A3" s="58" t="s">
        <v>2</v>
      </c>
      <c r="B3" s="61" t="s">
        <v>3</v>
      </c>
      <c r="C3" s="62"/>
      <c r="D3" s="62"/>
      <c r="E3" s="63" t="s">
        <v>4</v>
      </c>
      <c r="F3" s="63"/>
      <c r="G3" s="63"/>
    </row>
    <row r="4" spans="1:7" ht="15.75">
      <c r="A4" s="59"/>
      <c r="B4" s="64" t="s">
        <v>5</v>
      </c>
      <c r="C4" s="66" t="s">
        <v>6</v>
      </c>
      <c r="D4" s="67"/>
      <c r="E4" s="68" t="s">
        <v>5</v>
      </c>
      <c r="F4" s="69" t="s">
        <v>6</v>
      </c>
      <c r="G4" s="69"/>
    </row>
    <row r="5" spans="1:7" ht="29.25" customHeight="1">
      <c r="A5" s="60"/>
      <c r="B5" s="65"/>
      <c r="C5" s="1" t="s">
        <v>7</v>
      </c>
      <c r="D5" s="1" t="s">
        <v>8</v>
      </c>
      <c r="E5" s="68"/>
      <c r="F5" s="1" t="s">
        <v>9</v>
      </c>
      <c r="G5" s="1" t="s">
        <v>8</v>
      </c>
    </row>
    <row r="6" spans="1:7">
      <c r="A6" s="2">
        <v>1</v>
      </c>
      <c r="B6" s="2">
        <v>2</v>
      </c>
      <c r="C6" s="2">
        <v>3</v>
      </c>
      <c r="D6" s="2">
        <v>4</v>
      </c>
      <c r="E6" s="3">
        <v>5</v>
      </c>
      <c r="F6" s="3">
        <v>6</v>
      </c>
      <c r="G6" s="3">
        <v>7</v>
      </c>
    </row>
    <row r="7" spans="1:7" ht="36" customHeight="1">
      <c r="A7" s="4" t="s">
        <v>10</v>
      </c>
      <c r="B7" s="14">
        <f>B9+B10+B11+B12+B13+B14+B15+B16+B17+B18++B19</f>
        <v>675671</v>
      </c>
      <c r="C7" s="14">
        <f>C9+C10+C11+C12+C13+C14+C15+C16+C17+C18++C19</f>
        <v>429412</v>
      </c>
      <c r="D7" s="13">
        <f>B7-C7</f>
        <v>246259</v>
      </c>
      <c r="E7" s="32" t="s">
        <v>155</v>
      </c>
      <c r="F7" s="13" t="s">
        <v>154</v>
      </c>
      <c r="G7" s="33" t="s">
        <v>157</v>
      </c>
    </row>
    <row r="8" spans="1:7" ht="21" customHeight="1">
      <c r="A8" s="7" t="s">
        <v>11</v>
      </c>
      <c r="B8" s="8"/>
      <c r="C8" s="8"/>
      <c r="D8" s="8"/>
      <c r="E8" s="9"/>
      <c r="F8" s="10"/>
      <c r="G8" s="10"/>
    </row>
    <row r="9" spans="1:7" ht="22.5" customHeight="1">
      <c r="A9" s="11" t="s">
        <v>12</v>
      </c>
      <c r="B9" s="8">
        <v>529486</v>
      </c>
      <c r="C9" s="8">
        <v>358843</v>
      </c>
      <c r="D9" s="8">
        <f>B9-C9</f>
        <v>170643</v>
      </c>
      <c r="E9" s="10" t="s">
        <v>13</v>
      </c>
      <c r="F9" s="17" t="s">
        <v>14</v>
      </c>
      <c r="G9" s="40" t="s">
        <v>142</v>
      </c>
    </row>
    <row r="10" spans="1:7" ht="22.5" customHeight="1">
      <c r="A10" s="11" t="s">
        <v>15</v>
      </c>
      <c r="B10" s="8">
        <v>99313</v>
      </c>
      <c r="C10" s="8">
        <v>52565</v>
      </c>
      <c r="D10" s="8">
        <f t="shared" ref="D10:D19" si="0">B10-C10</f>
        <v>46748</v>
      </c>
      <c r="E10" s="34" t="s">
        <v>16</v>
      </c>
      <c r="F10" s="10" t="s">
        <v>17</v>
      </c>
      <c r="G10" s="40" t="s">
        <v>143</v>
      </c>
    </row>
    <row r="11" spans="1:7" ht="22.5" customHeight="1">
      <c r="A11" s="11" t="s">
        <v>18</v>
      </c>
      <c r="B11" s="8">
        <v>11321</v>
      </c>
      <c r="C11" s="8">
        <v>8752</v>
      </c>
      <c r="D11" s="8">
        <f t="shared" si="0"/>
        <v>2569</v>
      </c>
      <c r="E11" s="34" t="s">
        <v>19</v>
      </c>
      <c r="F11" s="10" t="s">
        <v>20</v>
      </c>
      <c r="G11" s="40" t="s">
        <v>144</v>
      </c>
    </row>
    <row r="12" spans="1:7" ht="22.5" customHeight="1">
      <c r="A12" s="11" t="s">
        <v>21</v>
      </c>
      <c r="B12" s="8">
        <v>24</v>
      </c>
      <c r="C12" s="8">
        <v>16</v>
      </c>
      <c r="D12" s="8">
        <f t="shared" si="0"/>
        <v>8</v>
      </c>
      <c r="E12" s="34" t="s">
        <v>22</v>
      </c>
      <c r="F12" s="17" t="s">
        <v>23</v>
      </c>
      <c r="G12" s="40" t="s">
        <v>145</v>
      </c>
    </row>
    <row r="13" spans="1:7" ht="22.5" customHeight="1">
      <c r="A13" s="11" t="s">
        <v>24</v>
      </c>
      <c r="B13" s="8">
        <v>448</v>
      </c>
      <c r="C13" s="8">
        <v>103</v>
      </c>
      <c r="D13" s="8">
        <f t="shared" si="0"/>
        <v>345</v>
      </c>
      <c r="E13" s="34" t="s">
        <v>25</v>
      </c>
      <c r="F13" s="10" t="s">
        <v>26</v>
      </c>
      <c r="G13" s="40" t="s">
        <v>146</v>
      </c>
    </row>
    <row r="14" spans="1:7" ht="22.5" customHeight="1">
      <c r="A14" s="12" t="s">
        <v>27</v>
      </c>
      <c r="B14" s="8">
        <v>1488</v>
      </c>
      <c r="C14" s="8">
        <v>87</v>
      </c>
      <c r="D14" s="8">
        <f t="shared" si="0"/>
        <v>1401</v>
      </c>
      <c r="E14" s="34" t="s">
        <v>28</v>
      </c>
      <c r="F14" s="10" t="s">
        <v>29</v>
      </c>
      <c r="G14" s="40" t="s">
        <v>147</v>
      </c>
    </row>
    <row r="15" spans="1:7" ht="22.5" customHeight="1">
      <c r="A15" s="12" t="s">
        <v>30</v>
      </c>
      <c r="B15" s="8">
        <v>655</v>
      </c>
      <c r="C15" s="8">
        <v>18</v>
      </c>
      <c r="D15" s="8">
        <f t="shared" si="0"/>
        <v>637</v>
      </c>
      <c r="E15" s="34" t="s">
        <v>31</v>
      </c>
      <c r="F15" s="10" t="s">
        <v>32</v>
      </c>
      <c r="G15" s="40" t="s">
        <v>148</v>
      </c>
    </row>
    <row r="16" spans="1:7" ht="22.5" customHeight="1">
      <c r="A16" s="11" t="s">
        <v>33</v>
      </c>
      <c r="B16" s="8">
        <v>32</v>
      </c>
      <c r="C16" s="8">
        <v>14</v>
      </c>
      <c r="D16" s="8">
        <f t="shared" si="0"/>
        <v>18</v>
      </c>
      <c r="E16" s="34" t="s">
        <v>34</v>
      </c>
      <c r="F16" s="10" t="s">
        <v>35</v>
      </c>
      <c r="G16" s="40" t="s">
        <v>149</v>
      </c>
    </row>
    <row r="17" spans="1:7" ht="22.5" customHeight="1">
      <c r="A17" s="11" t="s">
        <v>36</v>
      </c>
      <c r="B17" s="8">
        <v>993</v>
      </c>
      <c r="C17" s="8">
        <v>0</v>
      </c>
      <c r="D17" s="8">
        <f t="shared" si="0"/>
        <v>993</v>
      </c>
      <c r="E17" s="34" t="s">
        <v>37</v>
      </c>
      <c r="F17" s="10" t="s">
        <v>153</v>
      </c>
      <c r="G17" s="40" t="s">
        <v>37</v>
      </c>
    </row>
    <row r="18" spans="1:7" ht="22.5" customHeight="1">
      <c r="A18" s="11" t="s">
        <v>38</v>
      </c>
      <c r="B18" s="8">
        <v>4810</v>
      </c>
      <c r="C18" s="8">
        <v>2788</v>
      </c>
      <c r="D18" s="8">
        <f t="shared" si="0"/>
        <v>2022</v>
      </c>
      <c r="E18" s="34" t="s">
        <v>39</v>
      </c>
      <c r="F18" s="10" t="s">
        <v>40</v>
      </c>
      <c r="G18" s="40" t="s">
        <v>150</v>
      </c>
    </row>
    <row r="19" spans="1:7" ht="22.5" customHeight="1">
      <c r="A19" s="11" t="s">
        <v>41</v>
      </c>
      <c r="B19" s="35">
        <f>[1]calcule!B9</f>
        <v>27101</v>
      </c>
      <c r="C19" s="35">
        <f>[1]calcule!C9</f>
        <v>6226</v>
      </c>
      <c r="D19" s="8">
        <f t="shared" si="0"/>
        <v>20875</v>
      </c>
      <c r="E19" s="36" t="s">
        <v>152</v>
      </c>
      <c r="F19" s="17" t="s">
        <v>164</v>
      </c>
      <c r="G19" s="40" t="s">
        <v>151</v>
      </c>
    </row>
    <row r="20" spans="1:7" ht="24" customHeight="1">
      <c r="A20" s="4" t="s">
        <v>42</v>
      </c>
      <c r="B20" s="14">
        <v>82512</v>
      </c>
      <c r="C20" s="14">
        <v>38707</v>
      </c>
      <c r="D20" s="14">
        <v>43805</v>
      </c>
      <c r="E20" s="51" t="s">
        <v>156</v>
      </c>
      <c r="F20" s="37" t="s">
        <v>160</v>
      </c>
      <c r="G20" s="37" t="s">
        <v>161</v>
      </c>
    </row>
    <row r="21" spans="1:7" ht="19.5" customHeight="1">
      <c r="A21" s="7" t="s">
        <v>11</v>
      </c>
      <c r="B21" s="38"/>
      <c r="C21" s="38"/>
      <c r="D21" s="38"/>
      <c r="E21" s="10"/>
      <c r="F21" s="17"/>
      <c r="G21" s="17"/>
    </row>
    <row r="22" spans="1:7" ht="22.5" customHeight="1">
      <c r="A22" s="11" t="s">
        <v>43</v>
      </c>
      <c r="B22" s="38">
        <v>17907</v>
      </c>
      <c r="C22" s="38">
        <v>10241</v>
      </c>
      <c r="D22" s="38">
        <v>7666</v>
      </c>
      <c r="E22" s="17" t="s">
        <v>44</v>
      </c>
      <c r="F22" s="39" t="s">
        <v>45</v>
      </c>
      <c r="G22" s="41" t="s">
        <v>46</v>
      </c>
    </row>
    <row r="23" spans="1:7" ht="22.5" customHeight="1">
      <c r="A23" s="11" t="s">
        <v>47</v>
      </c>
      <c r="B23" s="38">
        <v>19609</v>
      </c>
      <c r="C23" s="38">
        <v>7076</v>
      </c>
      <c r="D23" s="38">
        <v>12533</v>
      </c>
      <c r="E23" s="17" t="s">
        <v>48</v>
      </c>
      <c r="F23" s="39" t="s">
        <v>49</v>
      </c>
      <c r="G23" s="41" t="s">
        <v>50</v>
      </c>
    </row>
    <row r="24" spans="1:7" ht="22.5" customHeight="1">
      <c r="A24" s="11" t="s">
        <v>51</v>
      </c>
      <c r="B24" s="38">
        <v>28414</v>
      </c>
      <c r="C24" s="38">
        <v>12367</v>
      </c>
      <c r="D24" s="38">
        <v>16047</v>
      </c>
      <c r="E24" s="17" t="s">
        <v>141</v>
      </c>
      <c r="F24" s="39" t="s">
        <v>52</v>
      </c>
      <c r="G24" s="41" t="s">
        <v>53</v>
      </c>
    </row>
    <row r="25" spans="1:7" ht="22.5" customHeight="1">
      <c r="A25" s="11" t="s">
        <v>54</v>
      </c>
      <c r="B25" s="38">
        <v>11107</v>
      </c>
      <c r="C25" s="38">
        <v>4292</v>
      </c>
      <c r="D25" s="38">
        <v>6815</v>
      </c>
      <c r="E25" s="17" t="s">
        <v>55</v>
      </c>
      <c r="F25" s="39" t="s">
        <v>56</v>
      </c>
      <c r="G25" s="41" t="s">
        <v>57</v>
      </c>
    </row>
    <row r="26" spans="1:7" ht="22.5" customHeight="1">
      <c r="A26" s="11" t="s">
        <v>58</v>
      </c>
      <c r="B26" s="38">
        <v>5475</v>
      </c>
      <c r="C26" s="38">
        <v>4731</v>
      </c>
      <c r="D26" s="38">
        <v>744</v>
      </c>
      <c r="E26" s="17" t="s">
        <v>59</v>
      </c>
      <c r="F26" s="39" t="s">
        <v>162</v>
      </c>
      <c r="G26" s="41" t="s">
        <v>163</v>
      </c>
    </row>
    <row r="27" spans="1:7" ht="22.5" customHeight="1">
      <c r="A27" s="4" t="s">
        <v>60</v>
      </c>
      <c r="B27" s="13"/>
      <c r="C27" s="14"/>
      <c r="D27" s="6"/>
      <c r="E27" s="13"/>
      <c r="F27" s="15"/>
      <c r="G27" s="15"/>
    </row>
    <row r="28" spans="1:7" ht="33.75" customHeight="1">
      <c r="A28" s="11" t="s">
        <v>61</v>
      </c>
      <c r="B28" s="46" t="s">
        <v>62</v>
      </c>
      <c r="C28" s="47">
        <v>23330</v>
      </c>
      <c r="D28" s="46">
        <v>2</v>
      </c>
      <c r="E28" s="42" t="s">
        <v>63</v>
      </c>
      <c r="F28" s="42" t="s">
        <v>63</v>
      </c>
      <c r="G28" s="42" t="s">
        <v>63</v>
      </c>
    </row>
    <row r="29" spans="1:7" ht="45" customHeight="1">
      <c r="A29" s="16" t="s">
        <v>64</v>
      </c>
      <c r="B29" s="46" t="s">
        <v>65</v>
      </c>
      <c r="C29" s="47">
        <v>18189</v>
      </c>
      <c r="D29" s="46">
        <v>6073</v>
      </c>
      <c r="E29" s="43" t="s">
        <v>86</v>
      </c>
      <c r="F29" s="44" t="s">
        <v>87</v>
      </c>
      <c r="G29" s="44" t="s">
        <v>88</v>
      </c>
    </row>
    <row r="30" spans="1:7" ht="49.5" customHeight="1">
      <c r="A30" s="16" t="s">
        <v>66</v>
      </c>
      <c r="B30" s="46" t="s">
        <v>67</v>
      </c>
      <c r="C30" s="47">
        <v>9608</v>
      </c>
      <c r="D30" s="46">
        <v>4299</v>
      </c>
      <c r="E30" s="43" t="s">
        <v>158</v>
      </c>
      <c r="F30" s="44" t="s">
        <v>89</v>
      </c>
      <c r="G30" s="44" t="s">
        <v>159</v>
      </c>
    </row>
    <row r="31" spans="1:7" ht="45" customHeight="1">
      <c r="A31" s="16" t="s">
        <v>68</v>
      </c>
      <c r="B31" s="46" t="s">
        <v>69</v>
      </c>
      <c r="C31" s="47">
        <v>1136</v>
      </c>
      <c r="D31" s="46">
        <v>1034</v>
      </c>
      <c r="E31" s="43" t="s">
        <v>90</v>
      </c>
      <c r="F31" s="44" t="s">
        <v>91</v>
      </c>
      <c r="G31" s="44" t="s">
        <v>92</v>
      </c>
    </row>
    <row r="32" spans="1:7" ht="44.25" customHeight="1">
      <c r="A32" s="11" t="s">
        <v>70</v>
      </c>
      <c r="B32" s="46" t="s">
        <v>71</v>
      </c>
      <c r="C32" s="47">
        <v>57187</v>
      </c>
      <c r="D32" s="46">
        <v>7755</v>
      </c>
      <c r="E32" s="45" t="s">
        <v>72</v>
      </c>
      <c r="F32" s="45" t="s">
        <v>72</v>
      </c>
      <c r="G32" s="45" t="s">
        <v>72</v>
      </c>
    </row>
    <row r="33" spans="1:7" ht="75" customHeight="1">
      <c r="A33" s="18" t="s">
        <v>73</v>
      </c>
      <c r="B33" s="46" t="s">
        <v>74</v>
      </c>
      <c r="C33" s="47">
        <v>1353</v>
      </c>
      <c r="D33" s="46">
        <v>24</v>
      </c>
      <c r="E33" s="43" t="s">
        <v>75</v>
      </c>
      <c r="F33" s="43" t="s">
        <v>75</v>
      </c>
      <c r="G33" s="43" t="s">
        <v>75</v>
      </c>
    </row>
    <row r="34" spans="1:7" ht="22.5" customHeight="1">
      <c r="A34" s="4" t="s">
        <v>76</v>
      </c>
      <c r="B34" s="6"/>
      <c r="C34" s="5"/>
      <c r="D34" s="5"/>
      <c r="E34" s="19"/>
      <c r="F34" s="19"/>
      <c r="G34" s="19"/>
    </row>
    <row r="35" spans="1:7" ht="49.5" customHeight="1">
      <c r="A35" s="20" t="s">
        <v>77</v>
      </c>
      <c r="B35" s="46" t="s">
        <v>78</v>
      </c>
      <c r="C35" s="47" t="s">
        <v>78</v>
      </c>
      <c r="D35" s="47" t="s">
        <v>78</v>
      </c>
      <c r="E35" s="48" t="s">
        <v>136</v>
      </c>
      <c r="F35" s="47" t="s">
        <v>78</v>
      </c>
      <c r="G35" s="47" t="s">
        <v>78</v>
      </c>
    </row>
    <row r="36" spans="1:7" ht="28.5" customHeight="1">
      <c r="A36" s="11" t="s">
        <v>79</v>
      </c>
      <c r="B36" s="46" t="s">
        <v>78</v>
      </c>
      <c r="C36" s="49" t="s">
        <v>78</v>
      </c>
      <c r="D36" s="49" t="s">
        <v>78</v>
      </c>
      <c r="E36" s="50" t="s">
        <v>137</v>
      </c>
      <c r="F36" s="49" t="s">
        <v>78</v>
      </c>
      <c r="G36" s="49" t="s">
        <v>78</v>
      </c>
    </row>
    <row r="37" spans="1:7" ht="28.5" customHeight="1">
      <c r="A37" s="21" t="s">
        <v>80</v>
      </c>
      <c r="B37" s="46" t="s">
        <v>78</v>
      </c>
      <c r="C37" s="49" t="s">
        <v>78</v>
      </c>
      <c r="D37" s="49" t="s">
        <v>78</v>
      </c>
      <c r="E37" s="49" t="s">
        <v>138</v>
      </c>
      <c r="F37" s="49" t="s">
        <v>78</v>
      </c>
      <c r="G37" s="49" t="s">
        <v>78</v>
      </c>
    </row>
    <row r="38" spans="1:7" ht="28.5" customHeight="1">
      <c r="A38" s="11" t="s">
        <v>81</v>
      </c>
      <c r="B38" s="46" t="s">
        <v>78</v>
      </c>
      <c r="C38" s="49" t="s">
        <v>78</v>
      </c>
      <c r="D38" s="49" t="s">
        <v>78</v>
      </c>
      <c r="E38" s="49" t="s">
        <v>139</v>
      </c>
      <c r="F38" s="49" t="s">
        <v>78</v>
      </c>
      <c r="G38" s="49" t="s">
        <v>78</v>
      </c>
    </row>
    <row r="39" spans="1:7" ht="15.75">
      <c r="A39" s="52" t="s">
        <v>82</v>
      </c>
      <c r="B39" s="53"/>
      <c r="C39" s="53"/>
      <c r="D39" s="53"/>
      <c r="E39" s="53"/>
      <c r="F39" s="53"/>
      <c r="G39" s="53"/>
    </row>
    <row r="40" spans="1:7">
      <c r="A40" s="54" t="s">
        <v>83</v>
      </c>
      <c r="B40" s="54"/>
      <c r="C40" s="54"/>
      <c r="D40" s="54"/>
      <c r="E40" s="54"/>
      <c r="F40" s="54"/>
      <c r="G40" s="54"/>
    </row>
    <row r="41" spans="1:7">
      <c r="A41" s="55" t="s">
        <v>84</v>
      </c>
      <c r="B41" s="55"/>
      <c r="C41" s="55"/>
      <c r="D41" s="55"/>
      <c r="E41" s="55"/>
      <c r="F41" s="55"/>
      <c r="G41" s="55"/>
    </row>
    <row r="42" spans="1:7" ht="45.75" customHeight="1">
      <c r="A42" s="54" t="s">
        <v>85</v>
      </c>
      <c r="B42" s="54"/>
      <c r="C42" s="54"/>
      <c r="D42" s="54"/>
      <c r="E42" s="54"/>
      <c r="F42" s="54"/>
      <c r="G42" s="54"/>
    </row>
  </sheetData>
  <mergeCells count="13">
    <mergeCell ref="A39:G39"/>
    <mergeCell ref="A40:G40"/>
    <mergeCell ref="A41:G41"/>
    <mergeCell ref="A42:G42"/>
    <mergeCell ref="A1:G1"/>
    <mergeCell ref="A2:G2"/>
    <mergeCell ref="A3:A5"/>
    <mergeCell ref="B3:D3"/>
    <mergeCell ref="E3:G3"/>
    <mergeCell ref="B4:B5"/>
    <mergeCell ref="C4:D4"/>
    <mergeCell ref="E4:E5"/>
    <mergeCell ref="F4:G4"/>
  </mergeCells>
  <pageMargins left="0.25" right="0.25" top="0.75" bottom="0.75" header="0.3" footer="0.3"/>
  <pageSetup paperSize="9" scale="5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2"/>
  <sheetViews>
    <sheetView view="pageBreakPreview" zoomScale="85" zoomScaleNormal="100" zoomScaleSheetLayoutView="85" workbookViewId="0">
      <selection activeCell="M15" sqref="M15:M16"/>
    </sheetView>
  </sheetViews>
  <sheetFormatPr defaultRowHeight="15"/>
  <cols>
    <col min="1" max="1" width="76.42578125" customWidth="1"/>
    <col min="2" max="2" width="17.85546875" customWidth="1"/>
    <col min="3" max="4" width="13.140625" customWidth="1"/>
    <col min="5" max="5" width="17.140625" customWidth="1"/>
    <col min="6" max="7" width="13.7109375" customWidth="1"/>
  </cols>
  <sheetData>
    <row r="1" spans="1:7" ht="18.75">
      <c r="A1" s="71" t="s">
        <v>93</v>
      </c>
      <c r="B1" s="71"/>
      <c r="C1" s="71"/>
      <c r="D1" s="71"/>
      <c r="E1" s="71"/>
      <c r="F1" s="71"/>
      <c r="G1" s="71"/>
    </row>
    <row r="2" spans="1:7" ht="39.75" customHeight="1">
      <c r="A2" s="72" t="s">
        <v>94</v>
      </c>
      <c r="B2" s="72"/>
      <c r="C2" s="72"/>
      <c r="D2" s="72"/>
      <c r="E2" s="72"/>
      <c r="F2" s="72"/>
      <c r="G2" s="72"/>
    </row>
    <row r="3" spans="1:7" ht="33.75" customHeight="1">
      <c r="A3" s="73" t="s">
        <v>95</v>
      </c>
      <c r="B3" s="76" t="s">
        <v>96</v>
      </c>
      <c r="C3" s="77"/>
      <c r="D3" s="77"/>
      <c r="E3" s="78" t="s">
        <v>97</v>
      </c>
      <c r="F3" s="78"/>
      <c r="G3" s="78"/>
    </row>
    <row r="4" spans="1:7" ht="21.75" customHeight="1">
      <c r="A4" s="74"/>
      <c r="B4" s="79" t="s">
        <v>98</v>
      </c>
      <c r="C4" s="66" t="s">
        <v>99</v>
      </c>
      <c r="D4" s="67"/>
      <c r="E4" s="68" t="s">
        <v>98</v>
      </c>
      <c r="F4" s="69" t="s">
        <v>99</v>
      </c>
      <c r="G4" s="69"/>
    </row>
    <row r="5" spans="1:7" ht="27" customHeight="1">
      <c r="A5" s="75"/>
      <c r="B5" s="80"/>
      <c r="C5" s="22" t="s">
        <v>100</v>
      </c>
      <c r="D5" s="22" t="s">
        <v>101</v>
      </c>
      <c r="E5" s="68"/>
      <c r="F5" s="22" t="s">
        <v>100</v>
      </c>
      <c r="G5" s="22" t="s">
        <v>101</v>
      </c>
    </row>
    <row r="6" spans="1:7">
      <c r="A6" s="23">
        <v>1</v>
      </c>
      <c r="B6" s="23">
        <v>2</v>
      </c>
      <c r="C6" s="23">
        <v>3</v>
      </c>
      <c r="D6" s="23">
        <v>4</v>
      </c>
      <c r="E6" s="24">
        <v>5</v>
      </c>
      <c r="F6" s="24">
        <v>6</v>
      </c>
      <c r="G6" s="24">
        <v>7</v>
      </c>
    </row>
    <row r="7" spans="1:7" ht="34.5" customHeight="1">
      <c r="A7" s="4" t="s">
        <v>102</v>
      </c>
      <c r="B7" s="14">
        <v>675671</v>
      </c>
      <c r="C7" s="14">
        <v>429412</v>
      </c>
      <c r="D7" s="13">
        <v>246259</v>
      </c>
      <c r="E7" s="32" t="s">
        <v>155</v>
      </c>
      <c r="F7" s="13" t="s">
        <v>154</v>
      </c>
      <c r="G7" s="33" t="s">
        <v>157</v>
      </c>
    </row>
    <row r="8" spans="1:7" ht="21.75" customHeight="1">
      <c r="A8" s="7" t="s">
        <v>103</v>
      </c>
      <c r="B8" s="8"/>
      <c r="C8" s="8"/>
      <c r="D8" s="8"/>
      <c r="E8" s="9"/>
      <c r="F8" s="10"/>
      <c r="G8" s="10"/>
    </row>
    <row r="9" spans="1:7" ht="23.25" customHeight="1">
      <c r="A9" s="11" t="s">
        <v>104</v>
      </c>
      <c r="B9" s="8">
        <v>529486</v>
      </c>
      <c r="C9" s="8">
        <v>358843</v>
      </c>
      <c r="D9" s="8">
        <v>170643</v>
      </c>
      <c r="E9" s="10" t="s">
        <v>13</v>
      </c>
      <c r="F9" s="17" t="s">
        <v>14</v>
      </c>
      <c r="G9" s="40" t="s">
        <v>142</v>
      </c>
    </row>
    <row r="10" spans="1:7" ht="23.25" customHeight="1">
      <c r="A10" s="11" t="s">
        <v>140</v>
      </c>
      <c r="B10" s="8">
        <v>99313</v>
      </c>
      <c r="C10" s="8">
        <v>52565</v>
      </c>
      <c r="D10" s="8">
        <v>46748</v>
      </c>
      <c r="E10" s="34" t="s">
        <v>16</v>
      </c>
      <c r="F10" s="10" t="s">
        <v>17</v>
      </c>
      <c r="G10" s="40" t="s">
        <v>143</v>
      </c>
    </row>
    <row r="11" spans="1:7" ht="23.25" customHeight="1">
      <c r="A11" s="11" t="s">
        <v>105</v>
      </c>
      <c r="B11" s="8">
        <v>11321</v>
      </c>
      <c r="C11" s="8">
        <v>8752</v>
      </c>
      <c r="D11" s="8">
        <v>2569</v>
      </c>
      <c r="E11" s="34" t="s">
        <v>19</v>
      </c>
      <c r="F11" s="10" t="s">
        <v>20</v>
      </c>
      <c r="G11" s="40" t="s">
        <v>144</v>
      </c>
    </row>
    <row r="12" spans="1:7" ht="23.25" customHeight="1">
      <c r="A12" s="11" t="s">
        <v>106</v>
      </c>
      <c r="B12" s="8">
        <v>24</v>
      </c>
      <c r="C12" s="8">
        <v>16</v>
      </c>
      <c r="D12" s="8">
        <v>8</v>
      </c>
      <c r="E12" s="34" t="s">
        <v>22</v>
      </c>
      <c r="F12" s="17" t="s">
        <v>23</v>
      </c>
      <c r="G12" s="40" t="s">
        <v>145</v>
      </c>
    </row>
    <row r="13" spans="1:7" ht="39" customHeight="1">
      <c r="A13" s="11" t="s">
        <v>107</v>
      </c>
      <c r="B13" s="8">
        <v>448</v>
      </c>
      <c r="C13" s="8">
        <v>103</v>
      </c>
      <c r="D13" s="8">
        <v>345</v>
      </c>
      <c r="E13" s="34" t="s">
        <v>25</v>
      </c>
      <c r="F13" s="10" t="s">
        <v>26</v>
      </c>
      <c r="G13" s="40" t="s">
        <v>146</v>
      </c>
    </row>
    <row r="14" spans="1:7" ht="36" customHeight="1">
      <c r="A14" s="11" t="s">
        <v>108</v>
      </c>
      <c r="B14" s="8">
        <v>1488</v>
      </c>
      <c r="C14" s="8">
        <v>87</v>
      </c>
      <c r="D14" s="8">
        <v>1401</v>
      </c>
      <c r="E14" s="34" t="s">
        <v>28</v>
      </c>
      <c r="F14" s="10" t="s">
        <v>29</v>
      </c>
      <c r="G14" s="40" t="s">
        <v>147</v>
      </c>
    </row>
    <row r="15" spans="1:7" ht="39" customHeight="1">
      <c r="A15" s="11" t="s">
        <v>109</v>
      </c>
      <c r="B15" s="8">
        <v>655</v>
      </c>
      <c r="C15" s="8">
        <v>18</v>
      </c>
      <c r="D15" s="8">
        <v>637</v>
      </c>
      <c r="E15" s="34" t="s">
        <v>31</v>
      </c>
      <c r="F15" s="10" t="s">
        <v>32</v>
      </c>
      <c r="G15" s="40" t="s">
        <v>148</v>
      </c>
    </row>
    <row r="16" spans="1:7" ht="39.75" customHeight="1">
      <c r="A16" s="11" t="s">
        <v>110</v>
      </c>
      <c r="B16" s="8">
        <v>32</v>
      </c>
      <c r="C16" s="8">
        <v>14</v>
      </c>
      <c r="D16" s="8">
        <v>18</v>
      </c>
      <c r="E16" s="34" t="s">
        <v>34</v>
      </c>
      <c r="F16" s="10" t="s">
        <v>35</v>
      </c>
      <c r="G16" s="40" t="s">
        <v>149</v>
      </c>
    </row>
    <row r="17" spans="1:7" ht="28.5" customHeight="1">
      <c r="A17" s="11" t="s">
        <v>111</v>
      </c>
      <c r="B17" s="8">
        <v>993</v>
      </c>
      <c r="C17" s="8">
        <v>0</v>
      </c>
      <c r="D17" s="8">
        <v>993</v>
      </c>
      <c r="E17" s="34" t="s">
        <v>37</v>
      </c>
      <c r="F17" s="10" t="s">
        <v>153</v>
      </c>
      <c r="G17" s="40" t="s">
        <v>37</v>
      </c>
    </row>
    <row r="18" spans="1:7" ht="28.5" customHeight="1">
      <c r="A18" s="11" t="s">
        <v>112</v>
      </c>
      <c r="B18" s="8">
        <v>4810</v>
      </c>
      <c r="C18" s="8">
        <v>2788</v>
      </c>
      <c r="D18" s="8">
        <v>2022</v>
      </c>
      <c r="E18" s="34" t="s">
        <v>39</v>
      </c>
      <c r="F18" s="10" t="s">
        <v>40</v>
      </c>
      <c r="G18" s="40" t="s">
        <v>150</v>
      </c>
    </row>
    <row r="19" spans="1:7" ht="29.25" customHeight="1">
      <c r="A19" s="11" t="s">
        <v>113</v>
      </c>
      <c r="B19" s="35">
        <v>27101</v>
      </c>
      <c r="C19" s="35">
        <v>6226</v>
      </c>
      <c r="D19" s="8">
        <v>20875</v>
      </c>
      <c r="E19" s="36" t="s">
        <v>152</v>
      </c>
      <c r="F19" s="17" t="s">
        <v>164</v>
      </c>
      <c r="G19" s="40" t="s">
        <v>151</v>
      </c>
    </row>
    <row r="20" spans="1:7" ht="33.75" customHeight="1">
      <c r="A20" s="4" t="s">
        <v>114</v>
      </c>
      <c r="B20" s="14">
        <v>82512</v>
      </c>
      <c r="C20" s="14">
        <v>38707</v>
      </c>
      <c r="D20" s="14">
        <v>43805</v>
      </c>
      <c r="E20" s="51" t="s">
        <v>156</v>
      </c>
      <c r="F20" s="37" t="s">
        <v>160</v>
      </c>
      <c r="G20" s="37" t="s">
        <v>161</v>
      </c>
    </row>
    <row r="21" spans="1:7" ht="18.75">
      <c r="A21" s="25" t="s">
        <v>103</v>
      </c>
      <c r="B21" s="38"/>
      <c r="C21" s="38"/>
      <c r="D21" s="38"/>
      <c r="E21" s="10"/>
      <c r="F21" s="17"/>
      <c r="G21" s="17"/>
    </row>
    <row r="22" spans="1:7" ht="38.25" customHeight="1">
      <c r="A22" s="11" t="s">
        <v>115</v>
      </c>
      <c r="B22" s="38">
        <v>17907</v>
      </c>
      <c r="C22" s="38">
        <v>10241</v>
      </c>
      <c r="D22" s="38">
        <v>7666</v>
      </c>
      <c r="E22" s="17" t="s">
        <v>44</v>
      </c>
      <c r="F22" s="39" t="s">
        <v>45</v>
      </c>
      <c r="G22" s="41" t="s">
        <v>46</v>
      </c>
    </row>
    <row r="23" spans="1:7" ht="32.25" customHeight="1">
      <c r="A23" s="11" t="s">
        <v>116</v>
      </c>
      <c r="B23" s="38">
        <v>19609</v>
      </c>
      <c r="C23" s="38">
        <v>7076</v>
      </c>
      <c r="D23" s="38">
        <v>12533</v>
      </c>
      <c r="E23" s="17" t="s">
        <v>48</v>
      </c>
      <c r="F23" s="39" t="s">
        <v>49</v>
      </c>
      <c r="G23" s="41" t="s">
        <v>50</v>
      </c>
    </row>
    <row r="24" spans="1:7" ht="37.5" customHeight="1">
      <c r="A24" s="11" t="s">
        <v>117</v>
      </c>
      <c r="B24" s="38">
        <v>28414</v>
      </c>
      <c r="C24" s="38">
        <v>12367</v>
      </c>
      <c r="D24" s="38">
        <v>16047</v>
      </c>
      <c r="E24" s="17" t="s">
        <v>141</v>
      </c>
      <c r="F24" s="39" t="s">
        <v>52</v>
      </c>
      <c r="G24" s="41" t="s">
        <v>53</v>
      </c>
    </row>
    <row r="25" spans="1:7" ht="36" customHeight="1">
      <c r="A25" s="11" t="s">
        <v>118</v>
      </c>
      <c r="B25" s="38">
        <v>11107</v>
      </c>
      <c r="C25" s="38">
        <v>4292</v>
      </c>
      <c r="D25" s="38">
        <v>6815</v>
      </c>
      <c r="E25" s="17" t="s">
        <v>55</v>
      </c>
      <c r="F25" s="39" t="s">
        <v>56</v>
      </c>
      <c r="G25" s="41" t="s">
        <v>57</v>
      </c>
    </row>
    <row r="26" spans="1:7" ht="31.5" customHeight="1">
      <c r="A26" s="11" t="s">
        <v>119</v>
      </c>
      <c r="B26" s="38">
        <v>5475</v>
      </c>
      <c r="C26" s="38">
        <v>4731</v>
      </c>
      <c r="D26" s="38">
        <v>744</v>
      </c>
      <c r="E26" s="17" t="s">
        <v>59</v>
      </c>
      <c r="F26" s="39" t="s">
        <v>162</v>
      </c>
      <c r="G26" s="41" t="s">
        <v>163</v>
      </c>
    </row>
    <row r="27" spans="1:7" ht="29.25" customHeight="1">
      <c r="A27" s="4" t="s">
        <v>120</v>
      </c>
      <c r="B27" s="13"/>
      <c r="C27" s="14"/>
      <c r="D27" s="6"/>
      <c r="E27" s="13"/>
      <c r="F27" s="15"/>
      <c r="G27" s="15"/>
    </row>
    <row r="28" spans="1:7" ht="48" customHeight="1">
      <c r="A28" s="26" t="s">
        <v>121</v>
      </c>
      <c r="B28" s="46" t="s">
        <v>62</v>
      </c>
      <c r="C28" s="47">
        <v>23330</v>
      </c>
      <c r="D28" s="46">
        <v>2</v>
      </c>
      <c r="E28" s="42" t="s">
        <v>63</v>
      </c>
      <c r="F28" s="42" t="s">
        <v>63</v>
      </c>
      <c r="G28" s="42" t="s">
        <v>63</v>
      </c>
    </row>
    <row r="29" spans="1:7" ht="49.5" customHeight="1">
      <c r="A29" s="27" t="s">
        <v>122</v>
      </c>
      <c r="B29" s="46" t="s">
        <v>65</v>
      </c>
      <c r="C29" s="47">
        <v>18189</v>
      </c>
      <c r="D29" s="46">
        <v>6073</v>
      </c>
      <c r="E29" s="43" t="s">
        <v>86</v>
      </c>
      <c r="F29" s="44" t="s">
        <v>87</v>
      </c>
      <c r="G29" s="44" t="s">
        <v>88</v>
      </c>
    </row>
    <row r="30" spans="1:7" ht="42" customHeight="1">
      <c r="A30" s="28" t="s">
        <v>123</v>
      </c>
      <c r="B30" s="46" t="s">
        <v>67</v>
      </c>
      <c r="C30" s="47">
        <v>9608</v>
      </c>
      <c r="D30" s="46">
        <v>4299</v>
      </c>
      <c r="E30" s="43" t="s">
        <v>158</v>
      </c>
      <c r="F30" s="44" t="s">
        <v>89</v>
      </c>
      <c r="G30" s="44" t="s">
        <v>159</v>
      </c>
    </row>
    <row r="31" spans="1:7" ht="56.25" customHeight="1">
      <c r="A31" s="29" t="s">
        <v>124</v>
      </c>
      <c r="B31" s="46" t="s">
        <v>69</v>
      </c>
      <c r="C31" s="47">
        <v>1136</v>
      </c>
      <c r="D31" s="46">
        <v>1034</v>
      </c>
      <c r="E31" s="43" t="s">
        <v>90</v>
      </c>
      <c r="F31" s="44" t="s">
        <v>91</v>
      </c>
      <c r="G31" s="44" t="s">
        <v>92</v>
      </c>
    </row>
    <row r="32" spans="1:7" ht="50.25" customHeight="1">
      <c r="A32" s="11" t="s">
        <v>125</v>
      </c>
      <c r="B32" s="46" t="s">
        <v>71</v>
      </c>
      <c r="C32" s="47">
        <v>57187</v>
      </c>
      <c r="D32" s="46">
        <v>7755</v>
      </c>
      <c r="E32" s="45" t="s">
        <v>72</v>
      </c>
      <c r="F32" s="45" t="s">
        <v>72</v>
      </c>
      <c r="G32" s="45" t="s">
        <v>72</v>
      </c>
    </row>
    <row r="33" spans="1:7" ht="78" customHeight="1">
      <c r="A33" s="30" t="s">
        <v>126</v>
      </c>
      <c r="B33" s="46" t="s">
        <v>74</v>
      </c>
      <c r="C33" s="47">
        <v>1353</v>
      </c>
      <c r="D33" s="46">
        <v>24</v>
      </c>
      <c r="E33" s="43" t="s">
        <v>75</v>
      </c>
      <c r="F33" s="43" t="s">
        <v>75</v>
      </c>
      <c r="G33" s="43" t="s">
        <v>75</v>
      </c>
    </row>
    <row r="34" spans="1:7" ht="30" customHeight="1">
      <c r="A34" s="4" t="s">
        <v>127</v>
      </c>
      <c r="B34" s="6"/>
      <c r="C34" s="5"/>
      <c r="D34" s="5"/>
      <c r="E34" s="19"/>
      <c r="F34" s="19"/>
      <c r="G34" s="19"/>
    </row>
    <row r="35" spans="1:7" ht="57" customHeight="1">
      <c r="A35" s="11" t="s">
        <v>128</v>
      </c>
      <c r="B35" s="46" t="s">
        <v>78</v>
      </c>
      <c r="C35" s="47" t="s">
        <v>78</v>
      </c>
      <c r="D35" s="47" t="s">
        <v>78</v>
      </c>
      <c r="E35" s="48" t="s">
        <v>136</v>
      </c>
      <c r="F35" s="47" t="s">
        <v>78</v>
      </c>
      <c r="G35" s="47" t="s">
        <v>78</v>
      </c>
    </row>
    <row r="36" spans="1:7" ht="26.25" customHeight="1">
      <c r="A36" s="31" t="s">
        <v>129</v>
      </c>
      <c r="B36" s="46" t="s">
        <v>78</v>
      </c>
      <c r="C36" s="49" t="s">
        <v>78</v>
      </c>
      <c r="D36" s="49" t="s">
        <v>78</v>
      </c>
      <c r="E36" s="50" t="s">
        <v>137</v>
      </c>
      <c r="F36" s="49" t="s">
        <v>78</v>
      </c>
      <c r="G36" s="49" t="s">
        <v>78</v>
      </c>
    </row>
    <row r="37" spans="1:7" ht="26.25" customHeight="1">
      <c r="A37" s="11" t="s">
        <v>130</v>
      </c>
      <c r="B37" s="46" t="s">
        <v>78</v>
      </c>
      <c r="C37" s="49" t="s">
        <v>78</v>
      </c>
      <c r="D37" s="49" t="s">
        <v>78</v>
      </c>
      <c r="E37" s="49" t="s">
        <v>138</v>
      </c>
      <c r="F37" s="49" t="s">
        <v>78</v>
      </c>
      <c r="G37" s="49" t="s">
        <v>78</v>
      </c>
    </row>
    <row r="38" spans="1:7" ht="26.25" customHeight="1">
      <c r="A38" s="31" t="s">
        <v>131</v>
      </c>
      <c r="B38" s="46" t="s">
        <v>78</v>
      </c>
      <c r="C38" s="49" t="s">
        <v>78</v>
      </c>
      <c r="D38" s="49" t="s">
        <v>78</v>
      </c>
      <c r="E38" s="49" t="s">
        <v>139</v>
      </c>
      <c r="F38" s="49" t="s">
        <v>78</v>
      </c>
      <c r="G38" s="49" t="s">
        <v>78</v>
      </c>
    </row>
    <row r="39" spans="1:7" ht="15.75">
      <c r="A39" s="52" t="s">
        <v>132</v>
      </c>
      <c r="B39" s="52"/>
      <c r="C39" s="52"/>
      <c r="D39" s="52"/>
      <c r="E39" s="52"/>
      <c r="F39" s="52"/>
      <c r="G39" s="52"/>
    </row>
    <row r="40" spans="1:7">
      <c r="A40" s="70" t="s">
        <v>133</v>
      </c>
      <c r="B40" s="70"/>
      <c r="C40" s="70"/>
      <c r="D40" s="70"/>
      <c r="E40" s="70"/>
      <c r="F40" s="70"/>
      <c r="G40" s="70"/>
    </row>
    <row r="41" spans="1:7">
      <c r="A41" s="70" t="s">
        <v>134</v>
      </c>
      <c r="B41" s="70"/>
      <c r="C41" s="70"/>
      <c r="D41" s="70"/>
      <c r="E41" s="70"/>
      <c r="F41" s="70"/>
      <c r="G41" s="70"/>
    </row>
    <row r="42" spans="1:7" ht="33.75" customHeight="1">
      <c r="A42" s="70" t="s">
        <v>135</v>
      </c>
      <c r="B42" s="70"/>
      <c r="C42" s="70"/>
      <c r="D42" s="70"/>
      <c r="E42" s="70"/>
      <c r="F42" s="70"/>
      <c r="G42" s="70"/>
    </row>
  </sheetData>
  <mergeCells count="13">
    <mergeCell ref="A39:G39"/>
    <mergeCell ref="A40:G40"/>
    <mergeCell ref="A41:G41"/>
    <mergeCell ref="A42:G42"/>
    <mergeCell ref="A1:G1"/>
    <mergeCell ref="A2:G2"/>
    <mergeCell ref="A3:A5"/>
    <mergeCell ref="B3:D3"/>
    <mergeCell ref="E3:G3"/>
    <mergeCell ref="B4:B5"/>
    <mergeCell ref="C4:D4"/>
    <mergeCell ref="E4:E5"/>
    <mergeCell ref="F4:G4"/>
  </mergeCells>
  <pageMargins left="0.7" right="0.7" top="0.75" bottom="0.75" header="0.3" footer="0.3"/>
  <pageSetup paperSize="9" scale="5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rom</vt:lpstr>
      <vt:lpstr>rus</vt:lpstr>
      <vt:lpstr>rom!Print_Area</vt:lpstr>
      <vt:lpstr>rus!Print_Area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2023-10-12T10:32:27Z</dcterms:modified>
</cp:coreProperties>
</file>