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4240" windowHeight="12000"/>
  </bookViews>
  <sheets>
    <sheet name="varianata română" sheetId="3" r:id="rId1"/>
    <sheet name="varianata rusă" sheetId="5" r:id="rId2"/>
  </sheets>
  <definedNames>
    <definedName name="_xlnm.Print_Area" localSheetId="0">'varianata română'!$A$1:$G$42</definedName>
    <definedName name="_xlnm.Print_Area" localSheetId="1">'varianata rusă'!$A$1:$G$42</definedName>
  </definedNames>
  <calcPr calcId="125725"/>
</workbook>
</file>

<file path=xl/calcChain.xml><?xml version="1.0" encoding="utf-8"?>
<calcChain xmlns="http://schemas.openxmlformats.org/spreadsheetml/2006/main">
  <c r="D26" i="5"/>
  <c r="D25"/>
  <c r="D24"/>
  <c r="D23"/>
  <c r="D22"/>
  <c r="D20"/>
  <c r="C20"/>
  <c r="B20"/>
  <c r="D19"/>
  <c r="D18"/>
  <c r="D17"/>
  <c r="D16"/>
  <c r="D15"/>
  <c r="D14"/>
  <c r="D13"/>
  <c r="D12"/>
  <c r="D11"/>
  <c r="D10"/>
  <c r="D9"/>
  <c r="C7"/>
  <c r="B7"/>
  <c r="D7" s="1"/>
  <c r="D22" i="3" l="1"/>
  <c r="D23"/>
  <c r="D24"/>
  <c r="D25"/>
  <c r="D26"/>
  <c r="C20"/>
  <c r="B20"/>
  <c r="D20" s="1"/>
  <c r="D9"/>
  <c r="D10"/>
  <c r="D11"/>
  <c r="D12"/>
  <c r="D13"/>
  <c r="D14"/>
  <c r="D15"/>
  <c r="D16"/>
  <c r="D17"/>
  <c r="D18"/>
  <c r="D19"/>
  <c r="C7"/>
  <c r="B7"/>
  <c r="D7" l="1"/>
</calcChain>
</file>

<file path=xl/sharedStrings.xml><?xml version="1.0" encoding="utf-8"?>
<sst xmlns="http://schemas.openxmlformats.org/spreadsheetml/2006/main" count="302" uniqueCount="165">
  <si>
    <t>INFORMAŢIE</t>
  </si>
  <si>
    <t>Categoriile de beneficiari</t>
  </si>
  <si>
    <t>Pensii în total</t>
  </si>
  <si>
    <t>inclusiv:</t>
  </si>
  <si>
    <t xml:space="preserve"> - pensii pentru limită de vîrstă</t>
  </si>
  <si>
    <t xml:space="preserve"> - pensii de dizabilitate</t>
  </si>
  <si>
    <t xml:space="preserve"> - pensii de urmaş</t>
  </si>
  <si>
    <t xml:space="preserve"> - pensii pentru vechime în muncă</t>
  </si>
  <si>
    <t xml:space="preserve"> - pensii unor categorii de angajaţi din aviaţia civilă</t>
  </si>
  <si>
    <t xml:space="preserve"> - pensii participanţilor la lichidarea avariei de la Cernobîl</t>
  </si>
  <si>
    <t xml:space="preserve"> - pensii militarilor în termen şi membrilor lor de familie</t>
  </si>
  <si>
    <t xml:space="preserve"> - pensii unor angajaţi din domeniul culturii</t>
  </si>
  <si>
    <t xml:space="preserve"> - pensii anticipate pentru limită de vîrstă</t>
  </si>
  <si>
    <t xml:space="preserve"> - alte categorii de pensionari</t>
  </si>
  <si>
    <t>Alocaţii sociale de stat în total</t>
  </si>
  <si>
    <t xml:space="preserve"> - pentru persoane vîrstnice</t>
  </si>
  <si>
    <t xml:space="preserve"> - pentru persoanele cu dizabilităţi</t>
  </si>
  <si>
    <t xml:space="preserve"> - pentru persoanele cu dizabilităţi din copilărie</t>
  </si>
  <si>
    <t xml:space="preserve"> - pentru copii cu dizabilităţi în vîrstă de pînă la 18 ani</t>
  </si>
  <si>
    <t xml:space="preserve"> - în cazul pierderii întreţinătorului</t>
  </si>
  <si>
    <t>Total</t>
  </si>
  <si>
    <t>din care:</t>
  </si>
  <si>
    <t xml:space="preserve">Femei </t>
  </si>
  <si>
    <t>Bărbați</t>
  </si>
  <si>
    <t>Femei</t>
  </si>
  <si>
    <t>Cuantumul pensiei minime*</t>
  </si>
  <si>
    <t>ИНФОРМАЦИЯ</t>
  </si>
  <si>
    <t>Категории получателей</t>
  </si>
  <si>
    <t>Пенсий всего</t>
  </si>
  <si>
    <t>в том числе:</t>
  </si>
  <si>
    <t xml:space="preserve"> - пенсии по возрасту</t>
  </si>
  <si>
    <t xml:space="preserve"> - пенсии по ограниченным возможностям</t>
  </si>
  <si>
    <t xml:space="preserve"> - пенсии по случаю потери кормильца </t>
  </si>
  <si>
    <t xml:space="preserve"> - пенсии за выслугу лет</t>
  </si>
  <si>
    <t xml:space="preserve"> - пенсии некоторым категориям работников гражданской авиации</t>
  </si>
  <si>
    <t xml:space="preserve"> - пенсии участникам ликвидации последствий аварии на Чернобыльской АЭС</t>
  </si>
  <si>
    <t xml:space="preserve"> - пенсии военослужащим срочной службы и членам их семей</t>
  </si>
  <si>
    <t xml:space="preserve"> - пенсии отдельным категориям работников культуры</t>
  </si>
  <si>
    <t xml:space="preserve"> - досрочная пенсия по возрасту</t>
  </si>
  <si>
    <t xml:space="preserve"> - другие категории пенсионеров</t>
  </si>
  <si>
    <t>Государственные социальные пособия</t>
  </si>
  <si>
    <t xml:space="preserve"> - лицам, достигшим установленного пенсионного возраста</t>
  </si>
  <si>
    <t xml:space="preserve"> - лицам с ограниченными возможностями</t>
  </si>
  <si>
    <t xml:space="preserve"> - лицам с ограниченными возможностями с детства</t>
  </si>
  <si>
    <t xml:space="preserve"> - детям с ограниченными возможностями в возрасте до 18 лет</t>
  </si>
  <si>
    <t xml:space="preserve"> - детям, потерявшим кормильца </t>
  </si>
  <si>
    <t>единовременноe пособиe при рождении каждого последующего ребенка (получателей / детей)</t>
  </si>
  <si>
    <t>Размер минимальной пенсии по возрасту*</t>
  </si>
  <si>
    <t xml:space="preserve"> - по возрасту (устанавливается в размере который равен размеру минимального гарантированного ежемесячного дохода)</t>
  </si>
  <si>
    <t xml:space="preserve"> - при выраженном ограничении возможностей </t>
  </si>
  <si>
    <r>
      <t xml:space="preserve">Kоличество получателей                       </t>
    </r>
    <r>
      <rPr>
        <i/>
        <sz val="12"/>
        <rFont val="Times New Roman"/>
        <family val="1"/>
        <charset val="204"/>
      </rPr>
      <t>(человек)</t>
    </r>
  </si>
  <si>
    <r>
      <t xml:space="preserve">Cредний размер выплаты          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>(леев)</t>
    </r>
  </si>
  <si>
    <t>Всего</t>
  </si>
  <si>
    <t>из которых:</t>
  </si>
  <si>
    <t>Женщины</t>
  </si>
  <si>
    <t>Мужчины</t>
  </si>
  <si>
    <t>-</t>
  </si>
  <si>
    <t xml:space="preserve"> - pensii anticipate pentru carieră lungă</t>
  </si>
  <si>
    <t xml:space="preserve"> - досрочная пенсия за продолжительный труд</t>
  </si>
  <si>
    <r>
      <t xml:space="preserve"> </t>
    </r>
    <r>
      <rPr>
        <b/>
        <sz val="14"/>
        <rFont val="Times New Roman"/>
        <family val="1"/>
        <charset val="204"/>
      </rPr>
      <t xml:space="preserve">- при тяжелом ограничении возможностей </t>
    </r>
  </si>
  <si>
    <r>
      <t xml:space="preserve"> -</t>
    </r>
    <r>
      <rPr>
        <b/>
        <sz val="14"/>
        <rFont val="Times New Roman"/>
        <family val="1"/>
        <charset val="204"/>
      </rPr>
      <t xml:space="preserve"> при среднем ограничении возможностей </t>
    </r>
  </si>
  <si>
    <r>
      <t xml:space="preserve">Numărul beneficiarilor                             </t>
    </r>
    <r>
      <rPr>
        <i/>
        <sz val="14"/>
        <rFont val="Times New Roman"/>
        <family val="1"/>
        <charset val="204"/>
      </rPr>
      <t xml:space="preserve"> (persoane)</t>
    </r>
  </si>
  <si>
    <r>
      <t xml:space="preserve">Mărimea medie a prestaţiei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</t>
    </r>
    <r>
      <rPr>
        <i/>
        <sz val="14"/>
        <rFont val="Times New Roman"/>
        <family val="1"/>
        <charset val="204"/>
      </rPr>
      <t>(lei)</t>
    </r>
  </si>
  <si>
    <t>1000-00</t>
  </si>
  <si>
    <t>500-00</t>
  </si>
  <si>
    <r>
      <rPr>
        <b/>
        <sz val="14"/>
        <rFont val="Times New Roman"/>
        <family val="1"/>
        <charset val="204"/>
      </rPr>
      <t>по воспитанию ребенка до достижения им возраста 3-х лет, для застрахованных лиц (получателей / детей</t>
    </r>
    <r>
      <rPr>
        <i/>
        <sz val="14"/>
        <rFont val="Times New Roman"/>
        <family val="1"/>
        <charset val="204"/>
      </rPr>
      <t>)</t>
    </r>
  </si>
  <si>
    <t> 10932-00</t>
  </si>
  <si>
    <t>0-00</t>
  </si>
  <si>
    <t xml:space="preserve"> - indemnizație unică la nașterea copilului (beneficiari/copii)</t>
  </si>
  <si>
    <t xml:space="preserve"> - indemnizaţie pentru creşterea copilului pînă la împlinirea vîrstei de 3 ani,  (beneficiari / copii)</t>
  </si>
  <si>
    <t xml:space="preserve"> - indemnizaţie pentru creşterea copilului pentru o perioadă de 24 luni,  (beneficiari / copii)</t>
  </si>
  <si>
    <t xml:space="preserve"> - indemnizaţie pentru creşterea copilului pentru o perioadă de 12 luni, (beneficiari / copii)</t>
  </si>
  <si>
    <t xml:space="preserve"> -  indemnizaţie lunară pentru îngrijirea copilului pînă la vîrsta de 2 ani, (beneficiari/ copii)</t>
  </si>
  <si>
    <r>
      <t xml:space="preserve"> -  </t>
    </r>
    <r>
      <rPr>
        <b/>
        <sz val="14"/>
        <color indexed="8"/>
        <rFont val="Times New Roman"/>
        <family val="1"/>
        <charset val="204"/>
      </rPr>
      <t>indemnizația lunară de suport pentru creșterea pînă la vîrsta de 3 ani a copiilor gemeni sau a mai mulți copii născuți dintr-o singură sarcină, persoanelor asigurate și neasigurate</t>
    </r>
  </si>
  <si>
    <t xml:space="preserve"> - pentru limită de vârstă (ceea ce reprezintă echivalentul cuantumului venitului lunar minim garantat)</t>
  </si>
  <si>
    <t xml:space="preserve"> - în cazul unei dizabilităţi severe</t>
  </si>
  <si>
    <t xml:space="preserve"> - în cazul unei dizabilităţi accentuate</t>
  </si>
  <si>
    <t xml:space="preserve"> - în cazul unei dizabilităţi medii</t>
  </si>
  <si>
    <t>Indemnizaţii adresate familiilor cu copii**/***</t>
  </si>
  <si>
    <t>*** Numărul de beneficiari/copii referitor la indemnizațiile lunare pentru creșterea/îngrijirea copilului pînă la împlinirea vîrstei de 3/2 ani, nu include datele pentru angajații ale căror identitate și calitate se încadrează în condițiile Legii  nr. 245/2008 cu privire la secretul de stat.</t>
  </si>
  <si>
    <t>Пособия семьям с детьми**/***</t>
  </si>
  <si>
    <t>***В число получателей/детей ежемесячных пособий по воспитанию/уходу за ребенком в возрасте до 3/2 лет не включены данные о сотрудниках, личность и должность которых подпадают под действие Закона о государственной тайне №245/2008.</t>
  </si>
  <si>
    <t>** В Информационной Системе НКСС записи по полу ребёнка не ведутся;</t>
  </si>
  <si>
    <r>
      <rPr>
        <i/>
        <sz val="12"/>
        <rFont val="Times New Roman"/>
        <family val="1"/>
        <charset val="204"/>
      </rPr>
      <t>Notă.</t>
    </r>
    <r>
      <rPr>
        <sz val="12"/>
        <rFont val="Times New Roman"/>
        <family val="1"/>
        <charset val="204"/>
      </rPr>
      <t xml:space="preserve"> Informația a fost extrasă din Sistemul Informațional CNAS (date operative).</t>
    </r>
  </si>
  <si>
    <t>** În Sistemul Informațional CNAS nu se ţine evidenţa pe genul copilului;</t>
  </si>
  <si>
    <t>ежемесячное пособие по уходу за ребенком до достижения им возраста 24 месяцев (получателей / детей)</t>
  </si>
  <si>
    <t>ежемесячное пособие по уходу за ребенком до достижения им возраста 12 месяцев (получателей / детей)</t>
  </si>
  <si>
    <t>ежемесячное пособие по уходу за ребенком до достижения им возраста 2 лет (получателей / детей)</t>
  </si>
  <si>
    <t xml:space="preserve"> ежемесячное пособие на содержание двоен или более детей, рожденных от одной беременности, до достижения ими возраста трех лет застрахованным и незастрахованным лицам (получателей / детей)</t>
  </si>
  <si>
    <r>
      <rPr>
        <i/>
        <sz val="12"/>
        <rFont val="Times New Roman"/>
        <family val="1"/>
        <charset val="204"/>
      </rPr>
      <t>Примечание.</t>
    </r>
    <r>
      <rPr>
        <sz val="12"/>
        <rFont val="Times New Roman"/>
        <family val="1"/>
        <charset val="204"/>
      </rPr>
      <t xml:space="preserve"> Информация была извлечена из Информационной Системы НКСС (оперативные данные).</t>
    </r>
  </si>
  <si>
    <t xml:space="preserve">privind beneficiarii de pensii, alocaţii sociale de stat şi indemnizaţii adresate familiilor cu copii, aflaţi la evidenţa 
Casei Naţionale de Asigurări Sociale la situaţia 01.07.2023  </t>
  </si>
  <si>
    <t>3676-75</t>
  </si>
  <si>
    <t>3447-10</t>
  </si>
  <si>
    <t>4164-04</t>
  </si>
  <si>
    <t>2443-10</t>
  </si>
  <si>
    <t>2358-89</t>
  </si>
  <si>
    <t>2537-57</t>
  </si>
  <si>
    <t>2948-86</t>
  </si>
  <si>
    <t>2986-47</t>
  </si>
  <si>
    <t>2819-79</t>
  </si>
  <si>
    <t>1661-23</t>
  </si>
  <si>
    <t>1660-20</t>
  </si>
  <si>
    <t>1663-29</t>
  </si>
  <si>
    <t>14251-00</t>
  </si>
  <si>
    <t>10343-93</t>
  </si>
  <si>
    <t>15427-70</t>
  </si>
  <si>
    <t>5681-66</t>
  </si>
  <si>
    <t>4776-58</t>
  </si>
  <si>
    <t>5737-39</t>
  </si>
  <si>
    <t>2503-69</t>
  </si>
  <si>
    <t>1351-71</t>
  </si>
  <si>
    <t>2537-89</t>
  </si>
  <si>
    <t>2507-96</t>
  </si>
  <si>
    <t>2203-75</t>
  </si>
  <si>
    <t>2761-48</t>
  </si>
  <si>
    <t>3740-99</t>
  </si>
  <si>
    <t>6550-15</t>
  </si>
  <si>
    <t>6087-66</t>
  </si>
  <si>
    <t>7156-98</t>
  </si>
  <si>
    <t>6884-90</t>
  </si>
  <si>
    <t>7675-82</t>
  </si>
  <si>
    <t>1308-85</t>
  </si>
  <si>
    <t>1274-04</t>
  </si>
  <si>
    <t>1716-94</t>
  </si>
  <si>
    <t>1773-63</t>
  </si>
  <si>
    <t>1405-28</t>
  </si>
  <si>
    <t>1513-56</t>
  </si>
  <si>
    <t>2620-62</t>
  </si>
  <si>
    <t>1965-47</t>
  </si>
  <si>
    <t>1834-43</t>
  </si>
  <si>
    <t>1310-31</t>
  </si>
  <si>
    <t>* Conform Hotărîrii Guvernului nr.148 din 22-03-2023;</t>
  </si>
  <si>
    <t>* Согласно Постановлению Правительства № 148 от 22.03.2023;</t>
  </si>
  <si>
    <t xml:space="preserve"> о получателях пенсий, социальных пособий и пособий семьям с детьми, находящихся на учете Национальной Кассы Социального Страхования по состоянию 01.07.2023 г.</t>
  </si>
  <si>
    <t>1528-87</t>
  </si>
  <si>
    <t>1308-73</t>
  </si>
  <si>
    <t>1496-28</t>
  </si>
  <si>
    <t>1309-02</t>
  </si>
  <si>
    <t>1248-96</t>
  </si>
  <si>
    <t>1287-99</t>
  </si>
  <si>
    <t>1719-45</t>
  </si>
  <si>
    <t>1715-00</t>
  </si>
  <si>
    <t>1766-73</t>
  </si>
  <si>
    <t>1777-96</t>
  </si>
  <si>
    <t>1414-53</t>
  </si>
  <si>
    <t>1360-77</t>
  </si>
  <si>
    <t>12618/12804</t>
  </si>
  <si>
    <t>25497/26602</t>
  </si>
  <si>
    <t>13819/13996</t>
  </si>
  <si>
    <t>1625/1653</t>
  </si>
  <si>
    <t>63127/64886</t>
  </si>
  <si>
    <t>1361/3013</t>
  </si>
  <si>
    <t>2514-93</t>
  </si>
  <si>
    <t>3285-47</t>
  </si>
  <si>
    <t>2260-40</t>
  </si>
  <si>
    <t>4430-66</t>
  </si>
  <si>
    <t>4063-55</t>
  </si>
  <si>
    <t>5238-17</t>
  </si>
  <si>
    <t>13300-12</t>
  </si>
  <si>
    <t>11987-28</t>
  </si>
  <si>
    <t>14715-37</t>
  </si>
  <si>
    <t>3664-93</t>
  </si>
  <si>
    <t>3371-54</t>
  </si>
  <si>
    <t>4178-96</t>
  </si>
  <si>
    <t>7494-14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</si>
</sst>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0.00;[Red]0.00"/>
    <numFmt numFmtId="165" formatCode="0.0000;[Red]0.0000"/>
    <numFmt numFmtId="166" formatCode="0.0000"/>
  </numFmts>
  <fonts count="33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8"/>
      <name val="Times New Roman"/>
      <family val="1"/>
    </font>
    <font>
      <i/>
      <sz val="8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02124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b/>
      <sz val="12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2A2A2A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name val="Times New Roman"/>
      <family val="1"/>
    </font>
    <font>
      <sz val="11"/>
      <color rgb="FF333333"/>
      <name val="Times New Roman"/>
      <family val="1"/>
      <charset val="204"/>
    </font>
    <font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04"/>
    </font>
    <font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2" fillId="5" borderId="0" applyNumberFormat="0" applyBorder="0" applyAlignment="0" applyProtection="0"/>
    <xf numFmtId="43" fontId="16" fillId="0" borderId="0" applyFont="0" applyFill="0" applyBorder="0" applyAlignment="0" applyProtection="0"/>
  </cellStyleXfs>
  <cellXfs count="93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5" fillId="0" borderId="0" xfId="0" applyFont="1"/>
    <xf numFmtId="0" fontId="11" fillId="0" borderId="1" xfId="0" applyFont="1" applyBorder="1" applyAlignment="1">
      <alignment horizontal="center" vertical="center"/>
    </xf>
    <xf numFmtId="0" fontId="17" fillId="7" borderId="0" xfId="0" applyFont="1" applyFill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8" fillId="0" borderId="0" xfId="0" applyFont="1" applyAlignment="1">
      <alignment horizontal="left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0" fontId="1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49" fontId="19" fillId="0" borderId="2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0" fontId="20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164" fontId="28" fillId="4" borderId="1" xfId="0" applyNumberFormat="1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64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6" borderId="1" xfId="1" applyFont="1" applyFill="1" applyBorder="1" applyAlignment="1">
      <alignment horizontal="center" vertical="center"/>
    </xf>
    <xf numFmtId="43" fontId="28" fillId="2" borderId="1" xfId="2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0" fontId="23" fillId="0" borderId="0" xfId="0" applyFont="1" applyAlignment="1">
      <alignment wrapText="1"/>
    </xf>
    <xf numFmtId="0" fontId="23" fillId="0" borderId="1" xfId="0" applyFont="1" applyBorder="1" applyAlignment="1">
      <alignment wrapText="1"/>
    </xf>
    <xf numFmtId="0" fontId="27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0" fontId="4" fillId="0" borderId="0" xfId="0" applyFont="1"/>
    <xf numFmtId="164" fontId="28" fillId="0" borderId="3" xfId="0" applyNumberFormat="1" applyFont="1" applyBorder="1" applyAlignment="1">
      <alignment horizontal="center" vertical="center"/>
    </xf>
    <xf numFmtId="2" fontId="28" fillId="2" borderId="1" xfId="0" applyNumberFormat="1" applyFont="1" applyFill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/>
    </xf>
    <xf numFmtId="2" fontId="28" fillId="3" borderId="1" xfId="0" applyNumberFormat="1" applyFont="1" applyFill="1" applyBorder="1" applyAlignment="1">
      <alignment horizontal="center" vertical="center"/>
    </xf>
    <xf numFmtId="2" fontId="28" fillId="3" borderId="9" xfId="0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 wrapText="1"/>
    </xf>
    <xf numFmtId="166" fontId="28" fillId="0" borderId="1" xfId="0" applyNumberFormat="1" applyFont="1" applyBorder="1" applyAlignment="1">
      <alignment horizontal="center" vertical="center"/>
    </xf>
    <xf numFmtId="2" fontId="28" fillId="3" borderId="1" xfId="0" applyNumberFormat="1" applyFont="1" applyFill="1" applyBorder="1" applyAlignment="1">
      <alignment horizontal="center" vertical="center" wrapText="1"/>
    </xf>
    <xf numFmtId="2" fontId="28" fillId="3" borderId="2" xfId="0" applyNumberFormat="1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2" fillId="0" borderId="8" xfId="0" applyFont="1" applyBorder="1" applyAlignment="1">
      <alignment vertical="center" wrapText="1"/>
    </xf>
  </cellXfs>
  <cellStyles count="3">
    <cellStyle name="Comma" xfId="2" builtinId="3"/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view="pageBreakPreview" zoomScale="85" zoomScaleNormal="100" zoomScaleSheetLayoutView="85" workbookViewId="0">
      <selection activeCell="A23" sqref="A23"/>
    </sheetView>
  </sheetViews>
  <sheetFormatPr defaultRowHeight="15.75"/>
  <cols>
    <col min="1" max="1" width="71.5703125" style="10" customWidth="1"/>
    <col min="2" max="2" width="19.42578125" style="10" customWidth="1"/>
    <col min="3" max="3" width="13" style="10" customWidth="1"/>
    <col min="4" max="4" width="14.7109375" style="10" customWidth="1"/>
    <col min="5" max="5" width="19.42578125" style="10" customWidth="1"/>
    <col min="6" max="6" width="13.42578125" style="10" customWidth="1"/>
    <col min="7" max="7" width="14.42578125" style="10" customWidth="1"/>
    <col min="8" max="182" width="9.140625" style="10"/>
    <col min="183" max="183" width="80.28515625" style="10" customWidth="1"/>
    <col min="184" max="184" width="15.7109375" style="10" customWidth="1"/>
    <col min="185" max="185" width="15.85546875" style="10" customWidth="1"/>
    <col min="186" max="186" width="9.140625" style="10"/>
    <col min="187" max="187" width="12.5703125" style="10" bestFit="1" customWidth="1"/>
    <col min="188" max="438" width="9.140625" style="10"/>
    <col min="439" max="439" width="80.28515625" style="10" customWidth="1"/>
    <col min="440" max="440" width="15.7109375" style="10" customWidth="1"/>
    <col min="441" max="441" width="15.85546875" style="10" customWidth="1"/>
    <col min="442" max="442" width="9.140625" style="10"/>
    <col min="443" max="443" width="12.5703125" style="10" bestFit="1" customWidth="1"/>
    <col min="444" max="694" width="9.140625" style="10"/>
    <col min="695" max="695" width="80.28515625" style="10" customWidth="1"/>
    <col min="696" max="696" width="15.7109375" style="10" customWidth="1"/>
    <col min="697" max="697" width="15.85546875" style="10" customWidth="1"/>
    <col min="698" max="698" width="9.140625" style="10"/>
    <col min="699" max="699" width="12.5703125" style="10" bestFit="1" customWidth="1"/>
    <col min="700" max="950" width="9.140625" style="10"/>
    <col min="951" max="951" width="80.28515625" style="10" customWidth="1"/>
    <col min="952" max="952" width="15.7109375" style="10" customWidth="1"/>
    <col min="953" max="953" width="15.85546875" style="10" customWidth="1"/>
    <col min="954" max="954" width="9.140625" style="10"/>
    <col min="955" max="955" width="12.5703125" style="10" bestFit="1" customWidth="1"/>
    <col min="956" max="1206" width="9.140625" style="10"/>
    <col min="1207" max="1207" width="80.28515625" style="10" customWidth="1"/>
    <col min="1208" max="1208" width="15.7109375" style="10" customWidth="1"/>
    <col min="1209" max="1209" width="15.85546875" style="10" customWidth="1"/>
    <col min="1210" max="1210" width="9.140625" style="10"/>
    <col min="1211" max="1211" width="12.5703125" style="10" bestFit="1" customWidth="1"/>
    <col min="1212" max="1462" width="9.140625" style="10"/>
    <col min="1463" max="1463" width="80.28515625" style="10" customWidth="1"/>
    <col min="1464" max="1464" width="15.7109375" style="10" customWidth="1"/>
    <col min="1465" max="1465" width="15.85546875" style="10" customWidth="1"/>
    <col min="1466" max="1466" width="9.140625" style="10"/>
    <col min="1467" max="1467" width="12.5703125" style="10" bestFit="1" customWidth="1"/>
    <col min="1468" max="1718" width="9.140625" style="10"/>
    <col min="1719" max="1719" width="80.28515625" style="10" customWidth="1"/>
    <col min="1720" max="1720" width="15.7109375" style="10" customWidth="1"/>
    <col min="1721" max="1721" width="15.85546875" style="10" customWidth="1"/>
    <col min="1722" max="1722" width="9.140625" style="10"/>
    <col min="1723" max="1723" width="12.5703125" style="10" bestFit="1" customWidth="1"/>
    <col min="1724" max="1974" width="9.140625" style="10"/>
    <col min="1975" max="1975" width="80.28515625" style="10" customWidth="1"/>
    <col min="1976" max="1976" width="15.7109375" style="10" customWidth="1"/>
    <col min="1977" max="1977" width="15.85546875" style="10" customWidth="1"/>
    <col min="1978" max="1978" width="9.140625" style="10"/>
    <col min="1979" max="1979" width="12.5703125" style="10" bestFit="1" customWidth="1"/>
    <col min="1980" max="2230" width="9.140625" style="10"/>
    <col min="2231" max="2231" width="80.28515625" style="10" customWidth="1"/>
    <col min="2232" max="2232" width="15.7109375" style="10" customWidth="1"/>
    <col min="2233" max="2233" width="15.85546875" style="10" customWidth="1"/>
    <col min="2234" max="2234" width="9.140625" style="10"/>
    <col min="2235" max="2235" width="12.5703125" style="10" bestFit="1" customWidth="1"/>
    <col min="2236" max="2486" width="9.140625" style="10"/>
    <col min="2487" max="2487" width="80.28515625" style="10" customWidth="1"/>
    <col min="2488" max="2488" width="15.7109375" style="10" customWidth="1"/>
    <col min="2489" max="2489" width="15.85546875" style="10" customWidth="1"/>
    <col min="2490" max="2490" width="9.140625" style="10"/>
    <col min="2491" max="2491" width="12.5703125" style="10" bestFit="1" customWidth="1"/>
    <col min="2492" max="2742" width="9.140625" style="10"/>
    <col min="2743" max="2743" width="80.28515625" style="10" customWidth="1"/>
    <col min="2744" max="2744" width="15.7109375" style="10" customWidth="1"/>
    <col min="2745" max="2745" width="15.85546875" style="10" customWidth="1"/>
    <col min="2746" max="2746" width="9.140625" style="10"/>
    <col min="2747" max="2747" width="12.5703125" style="10" bestFit="1" customWidth="1"/>
    <col min="2748" max="2998" width="9.140625" style="10"/>
    <col min="2999" max="2999" width="80.28515625" style="10" customWidth="1"/>
    <col min="3000" max="3000" width="15.7109375" style="10" customWidth="1"/>
    <col min="3001" max="3001" width="15.85546875" style="10" customWidth="1"/>
    <col min="3002" max="3002" width="9.140625" style="10"/>
    <col min="3003" max="3003" width="12.5703125" style="10" bestFit="1" customWidth="1"/>
    <col min="3004" max="3254" width="9.140625" style="10"/>
    <col min="3255" max="3255" width="80.28515625" style="10" customWidth="1"/>
    <col min="3256" max="3256" width="15.7109375" style="10" customWidth="1"/>
    <col min="3257" max="3257" width="15.85546875" style="10" customWidth="1"/>
    <col min="3258" max="3258" width="9.140625" style="10"/>
    <col min="3259" max="3259" width="12.5703125" style="10" bestFit="1" customWidth="1"/>
    <col min="3260" max="3510" width="9.140625" style="10"/>
    <col min="3511" max="3511" width="80.28515625" style="10" customWidth="1"/>
    <col min="3512" max="3512" width="15.7109375" style="10" customWidth="1"/>
    <col min="3513" max="3513" width="15.85546875" style="10" customWidth="1"/>
    <col min="3514" max="3514" width="9.140625" style="10"/>
    <col min="3515" max="3515" width="12.5703125" style="10" bestFit="1" customWidth="1"/>
    <col min="3516" max="3766" width="9.140625" style="10"/>
    <col min="3767" max="3767" width="80.28515625" style="10" customWidth="1"/>
    <col min="3768" max="3768" width="15.7109375" style="10" customWidth="1"/>
    <col min="3769" max="3769" width="15.85546875" style="10" customWidth="1"/>
    <col min="3770" max="3770" width="9.140625" style="10"/>
    <col min="3771" max="3771" width="12.5703125" style="10" bestFit="1" customWidth="1"/>
    <col min="3772" max="4022" width="9.140625" style="10"/>
    <col min="4023" max="4023" width="80.28515625" style="10" customWidth="1"/>
    <col min="4024" max="4024" width="15.7109375" style="10" customWidth="1"/>
    <col min="4025" max="4025" width="15.85546875" style="10" customWidth="1"/>
    <col min="4026" max="4026" width="9.140625" style="10"/>
    <col min="4027" max="4027" width="12.5703125" style="10" bestFit="1" customWidth="1"/>
    <col min="4028" max="4278" width="9.140625" style="10"/>
    <col min="4279" max="4279" width="80.28515625" style="10" customWidth="1"/>
    <col min="4280" max="4280" width="15.7109375" style="10" customWidth="1"/>
    <col min="4281" max="4281" width="15.85546875" style="10" customWidth="1"/>
    <col min="4282" max="4282" width="9.140625" style="10"/>
    <col min="4283" max="4283" width="12.5703125" style="10" bestFit="1" customWidth="1"/>
    <col min="4284" max="4534" width="9.140625" style="10"/>
    <col min="4535" max="4535" width="80.28515625" style="10" customWidth="1"/>
    <col min="4536" max="4536" width="15.7109375" style="10" customWidth="1"/>
    <col min="4537" max="4537" width="15.85546875" style="10" customWidth="1"/>
    <col min="4538" max="4538" width="9.140625" style="10"/>
    <col min="4539" max="4539" width="12.5703125" style="10" bestFit="1" customWidth="1"/>
    <col min="4540" max="4790" width="9.140625" style="10"/>
    <col min="4791" max="4791" width="80.28515625" style="10" customWidth="1"/>
    <col min="4792" max="4792" width="15.7109375" style="10" customWidth="1"/>
    <col min="4793" max="4793" width="15.85546875" style="10" customWidth="1"/>
    <col min="4794" max="4794" width="9.140625" style="10"/>
    <col min="4795" max="4795" width="12.5703125" style="10" bestFit="1" customWidth="1"/>
    <col min="4796" max="5046" width="9.140625" style="10"/>
    <col min="5047" max="5047" width="80.28515625" style="10" customWidth="1"/>
    <col min="5048" max="5048" width="15.7109375" style="10" customWidth="1"/>
    <col min="5049" max="5049" width="15.85546875" style="10" customWidth="1"/>
    <col min="5050" max="5050" width="9.140625" style="10"/>
    <col min="5051" max="5051" width="12.5703125" style="10" bestFit="1" customWidth="1"/>
    <col min="5052" max="5302" width="9.140625" style="10"/>
    <col min="5303" max="5303" width="80.28515625" style="10" customWidth="1"/>
    <col min="5304" max="5304" width="15.7109375" style="10" customWidth="1"/>
    <col min="5305" max="5305" width="15.85546875" style="10" customWidth="1"/>
    <col min="5306" max="5306" width="9.140625" style="10"/>
    <col min="5307" max="5307" width="12.5703125" style="10" bestFit="1" customWidth="1"/>
    <col min="5308" max="5558" width="9.140625" style="10"/>
    <col min="5559" max="5559" width="80.28515625" style="10" customWidth="1"/>
    <col min="5560" max="5560" width="15.7109375" style="10" customWidth="1"/>
    <col min="5561" max="5561" width="15.85546875" style="10" customWidth="1"/>
    <col min="5562" max="5562" width="9.140625" style="10"/>
    <col min="5563" max="5563" width="12.5703125" style="10" bestFit="1" customWidth="1"/>
    <col min="5564" max="5814" width="9.140625" style="10"/>
    <col min="5815" max="5815" width="80.28515625" style="10" customWidth="1"/>
    <col min="5816" max="5816" width="15.7109375" style="10" customWidth="1"/>
    <col min="5817" max="5817" width="15.85546875" style="10" customWidth="1"/>
    <col min="5818" max="5818" width="9.140625" style="10"/>
    <col min="5819" max="5819" width="12.5703125" style="10" bestFit="1" customWidth="1"/>
    <col min="5820" max="6070" width="9.140625" style="10"/>
    <col min="6071" max="6071" width="80.28515625" style="10" customWidth="1"/>
    <col min="6072" max="6072" width="15.7109375" style="10" customWidth="1"/>
    <col min="6073" max="6073" width="15.85546875" style="10" customWidth="1"/>
    <col min="6074" max="6074" width="9.140625" style="10"/>
    <col min="6075" max="6075" width="12.5703125" style="10" bestFit="1" customWidth="1"/>
    <col min="6076" max="6326" width="9.140625" style="10"/>
    <col min="6327" max="6327" width="80.28515625" style="10" customWidth="1"/>
    <col min="6328" max="6328" width="15.7109375" style="10" customWidth="1"/>
    <col min="6329" max="6329" width="15.85546875" style="10" customWidth="1"/>
    <col min="6330" max="6330" width="9.140625" style="10"/>
    <col min="6331" max="6331" width="12.5703125" style="10" bestFit="1" customWidth="1"/>
    <col min="6332" max="6582" width="9.140625" style="10"/>
    <col min="6583" max="6583" width="80.28515625" style="10" customWidth="1"/>
    <col min="6584" max="6584" width="15.7109375" style="10" customWidth="1"/>
    <col min="6585" max="6585" width="15.85546875" style="10" customWidth="1"/>
    <col min="6586" max="6586" width="9.140625" style="10"/>
    <col min="6587" max="6587" width="12.5703125" style="10" bestFit="1" customWidth="1"/>
    <col min="6588" max="6838" width="9.140625" style="10"/>
    <col min="6839" max="6839" width="80.28515625" style="10" customWidth="1"/>
    <col min="6840" max="6840" width="15.7109375" style="10" customWidth="1"/>
    <col min="6841" max="6841" width="15.85546875" style="10" customWidth="1"/>
    <col min="6842" max="6842" width="9.140625" style="10"/>
    <col min="6843" max="6843" width="12.5703125" style="10" bestFit="1" customWidth="1"/>
    <col min="6844" max="7094" width="9.140625" style="10"/>
    <col min="7095" max="7095" width="80.28515625" style="10" customWidth="1"/>
    <col min="7096" max="7096" width="15.7109375" style="10" customWidth="1"/>
    <col min="7097" max="7097" width="15.85546875" style="10" customWidth="1"/>
    <col min="7098" max="7098" width="9.140625" style="10"/>
    <col min="7099" max="7099" width="12.5703125" style="10" bestFit="1" customWidth="1"/>
    <col min="7100" max="7350" width="9.140625" style="10"/>
    <col min="7351" max="7351" width="80.28515625" style="10" customWidth="1"/>
    <col min="7352" max="7352" width="15.7109375" style="10" customWidth="1"/>
    <col min="7353" max="7353" width="15.85546875" style="10" customWidth="1"/>
    <col min="7354" max="7354" width="9.140625" style="10"/>
    <col min="7355" max="7355" width="12.5703125" style="10" bestFit="1" customWidth="1"/>
    <col min="7356" max="7606" width="9.140625" style="10"/>
    <col min="7607" max="7607" width="80.28515625" style="10" customWidth="1"/>
    <col min="7608" max="7608" width="15.7109375" style="10" customWidth="1"/>
    <col min="7609" max="7609" width="15.85546875" style="10" customWidth="1"/>
    <col min="7610" max="7610" width="9.140625" style="10"/>
    <col min="7611" max="7611" width="12.5703125" style="10" bestFit="1" customWidth="1"/>
    <col min="7612" max="7862" width="9.140625" style="10"/>
    <col min="7863" max="7863" width="80.28515625" style="10" customWidth="1"/>
    <col min="7864" max="7864" width="15.7109375" style="10" customWidth="1"/>
    <col min="7865" max="7865" width="15.85546875" style="10" customWidth="1"/>
    <col min="7866" max="7866" width="9.140625" style="10"/>
    <col min="7867" max="7867" width="12.5703125" style="10" bestFit="1" customWidth="1"/>
    <col min="7868" max="8118" width="9.140625" style="10"/>
    <col min="8119" max="8119" width="80.28515625" style="10" customWidth="1"/>
    <col min="8120" max="8120" width="15.7109375" style="10" customWidth="1"/>
    <col min="8121" max="8121" width="15.85546875" style="10" customWidth="1"/>
    <col min="8122" max="8122" width="9.140625" style="10"/>
    <col min="8123" max="8123" width="12.5703125" style="10" bestFit="1" customWidth="1"/>
    <col min="8124" max="8374" width="9.140625" style="10"/>
    <col min="8375" max="8375" width="80.28515625" style="10" customWidth="1"/>
    <col min="8376" max="8376" width="15.7109375" style="10" customWidth="1"/>
    <col min="8377" max="8377" width="15.85546875" style="10" customWidth="1"/>
    <col min="8378" max="8378" width="9.140625" style="10"/>
    <col min="8379" max="8379" width="12.5703125" style="10" bestFit="1" customWidth="1"/>
    <col min="8380" max="8630" width="9.140625" style="10"/>
    <col min="8631" max="8631" width="80.28515625" style="10" customWidth="1"/>
    <col min="8632" max="8632" width="15.7109375" style="10" customWidth="1"/>
    <col min="8633" max="8633" width="15.85546875" style="10" customWidth="1"/>
    <col min="8634" max="8634" width="9.140625" style="10"/>
    <col min="8635" max="8635" width="12.5703125" style="10" bestFit="1" customWidth="1"/>
    <col min="8636" max="8886" width="9.140625" style="10"/>
    <col min="8887" max="8887" width="80.28515625" style="10" customWidth="1"/>
    <col min="8888" max="8888" width="15.7109375" style="10" customWidth="1"/>
    <col min="8889" max="8889" width="15.85546875" style="10" customWidth="1"/>
    <col min="8890" max="8890" width="9.140625" style="10"/>
    <col min="8891" max="8891" width="12.5703125" style="10" bestFit="1" customWidth="1"/>
    <col min="8892" max="9142" width="9.140625" style="10"/>
    <col min="9143" max="9143" width="80.28515625" style="10" customWidth="1"/>
    <col min="9144" max="9144" width="15.7109375" style="10" customWidth="1"/>
    <col min="9145" max="9145" width="15.85546875" style="10" customWidth="1"/>
    <col min="9146" max="9146" width="9.140625" style="10"/>
    <col min="9147" max="9147" width="12.5703125" style="10" bestFit="1" customWidth="1"/>
    <col min="9148" max="9398" width="9.140625" style="10"/>
    <col min="9399" max="9399" width="80.28515625" style="10" customWidth="1"/>
    <col min="9400" max="9400" width="15.7109375" style="10" customWidth="1"/>
    <col min="9401" max="9401" width="15.85546875" style="10" customWidth="1"/>
    <col min="9402" max="9402" width="9.140625" style="10"/>
    <col min="9403" max="9403" width="12.5703125" style="10" bestFit="1" customWidth="1"/>
    <col min="9404" max="9654" width="9.140625" style="10"/>
    <col min="9655" max="9655" width="80.28515625" style="10" customWidth="1"/>
    <col min="9656" max="9656" width="15.7109375" style="10" customWidth="1"/>
    <col min="9657" max="9657" width="15.85546875" style="10" customWidth="1"/>
    <col min="9658" max="9658" width="9.140625" style="10"/>
    <col min="9659" max="9659" width="12.5703125" style="10" bestFit="1" customWidth="1"/>
    <col min="9660" max="9910" width="9.140625" style="10"/>
    <col min="9911" max="9911" width="80.28515625" style="10" customWidth="1"/>
    <col min="9912" max="9912" width="15.7109375" style="10" customWidth="1"/>
    <col min="9913" max="9913" width="15.85546875" style="10" customWidth="1"/>
    <col min="9914" max="9914" width="9.140625" style="10"/>
    <col min="9915" max="9915" width="12.5703125" style="10" bestFit="1" customWidth="1"/>
    <col min="9916" max="10166" width="9.140625" style="10"/>
    <col min="10167" max="10167" width="80.28515625" style="10" customWidth="1"/>
    <col min="10168" max="10168" width="15.7109375" style="10" customWidth="1"/>
    <col min="10169" max="10169" width="15.85546875" style="10" customWidth="1"/>
    <col min="10170" max="10170" width="9.140625" style="10"/>
    <col min="10171" max="10171" width="12.5703125" style="10" bestFit="1" customWidth="1"/>
    <col min="10172" max="10422" width="9.140625" style="10"/>
    <col min="10423" max="10423" width="80.28515625" style="10" customWidth="1"/>
    <col min="10424" max="10424" width="15.7109375" style="10" customWidth="1"/>
    <col min="10425" max="10425" width="15.85546875" style="10" customWidth="1"/>
    <col min="10426" max="10426" width="9.140625" style="10"/>
    <col min="10427" max="10427" width="12.5703125" style="10" bestFit="1" customWidth="1"/>
    <col min="10428" max="10678" width="9.140625" style="10"/>
    <col min="10679" max="10679" width="80.28515625" style="10" customWidth="1"/>
    <col min="10680" max="10680" width="15.7109375" style="10" customWidth="1"/>
    <col min="10681" max="10681" width="15.85546875" style="10" customWidth="1"/>
    <col min="10682" max="10682" width="9.140625" style="10"/>
    <col min="10683" max="10683" width="12.5703125" style="10" bestFit="1" customWidth="1"/>
    <col min="10684" max="10934" width="9.140625" style="10"/>
    <col min="10935" max="10935" width="80.28515625" style="10" customWidth="1"/>
    <col min="10936" max="10936" width="15.7109375" style="10" customWidth="1"/>
    <col min="10937" max="10937" width="15.85546875" style="10" customWidth="1"/>
    <col min="10938" max="10938" width="9.140625" style="10"/>
    <col min="10939" max="10939" width="12.5703125" style="10" bestFit="1" customWidth="1"/>
    <col min="10940" max="11190" width="9.140625" style="10"/>
    <col min="11191" max="11191" width="80.28515625" style="10" customWidth="1"/>
    <col min="11192" max="11192" width="15.7109375" style="10" customWidth="1"/>
    <col min="11193" max="11193" width="15.85546875" style="10" customWidth="1"/>
    <col min="11194" max="11194" width="9.140625" style="10"/>
    <col min="11195" max="11195" width="12.5703125" style="10" bestFit="1" customWidth="1"/>
    <col min="11196" max="11446" width="9.140625" style="10"/>
    <col min="11447" max="11447" width="80.28515625" style="10" customWidth="1"/>
    <col min="11448" max="11448" width="15.7109375" style="10" customWidth="1"/>
    <col min="11449" max="11449" width="15.85546875" style="10" customWidth="1"/>
    <col min="11450" max="11450" width="9.140625" style="10"/>
    <col min="11451" max="11451" width="12.5703125" style="10" bestFit="1" customWidth="1"/>
    <col min="11452" max="11702" width="9.140625" style="10"/>
    <col min="11703" max="11703" width="80.28515625" style="10" customWidth="1"/>
    <col min="11704" max="11704" width="15.7109375" style="10" customWidth="1"/>
    <col min="11705" max="11705" width="15.85546875" style="10" customWidth="1"/>
    <col min="11706" max="11706" width="9.140625" style="10"/>
    <col min="11707" max="11707" width="12.5703125" style="10" bestFit="1" customWidth="1"/>
    <col min="11708" max="11958" width="9.140625" style="10"/>
    <col min="11959" max="11959" width="80.28515625" style="10" customWidth="1"/>
    <col min="11960" max="11960" width="15.7109375" style="10" customWidth="1"/>
    <col min="11961" max="11961" width="15.85546875" style="10" customWidth="1"/>
    <col min="11962" max="11962" width="9.140625" style="10"/>
    <col min="11963" max="11963" width="12.5703125" style="10" bestFit="1" customWidth="1"/>
    <col min="11964" max="12214" width="9.140625" style="10"/>
    <col min="12215" max="12215" width="80.28515625" style="10" customWidth="1"/>
    <col min="12216" max="12216" width="15.7109375" style="10" customWidth="1"/>
    <col min="12217" max="12217" width="15.85546875" style="10" customWidth="1"/>
    <col min="12218" max="12218" width="9.140625" style="10"/>
    <col min="12219" max="12219" width="12.5703125" style="10" bestFit="1" customWidth="1"/>
    <col min="12220" max="12470" width="9.140625" style="10"/>
    <col min="12471" max="12471" width="80.28515625" style="10" customWidth="1"/>
    <col min="12472" max="12472" width="15.7109375" style="10" customWidth="1"/>
    <col min="12473" max="12473" width="15.85546875" style="10" customWidth="1"/>
    <col min="12474" max="12474" width="9.140625" style="10"/>
    <col min="12475" max="12475" width="12.5703125" style="10" bestFit="1" customWidth="1"/>
    <col min="12476" max="12726" width="9.140625" style="10"/>
    <col min="12727" max="12727" width="80.28515625" style="10" customWidth="1"/>
    <col min="12728" max="12728" width="15.7109375" style="10" customWidth="1"/>
    <col min="12729" max="12729" width="15.85546875" style="10" customWidth="1"/>
    <col min="12730" max="12730" width="9.140625" style="10"/>
    <col min="12731" max="12731" width="12.5703125" style="10" bestFit="1" customWidth="1"/>
    <col min="12732" max="12982" width="9.140625" style="10"/>
    <col min="12983" max="12983" width="80.28515625" style="10" customWidth="1"/>
    <col min="12984" max="12984" width="15.7109375" style="10" customWidth="1"/>
    <col min="12985" max="12985" width="15.85546875" style="10" customWidth="1"/>
    <col min="12986" max="12986" width="9.140625" style="10"/>
    <col min="12987" max="12987" width="12.5703125" style="10" bestFit="1" customWidth="1"/>
    <col min="12988" max="13238" width="9.140625" style="10"/>
    <col min="13239" max="13239" width="80.28515625" style="10" customWidth="1"/>
    <col min="13240" max="13240" width="15.7109375" style="10" customWidth="1"/>
    <col min="13241" max="13241" width="15.85546875" style="10" customWidth="1"/>
    <col min="13242" max="13242" width="9.140625" style="10"/>
    <col min="13243" max="13243" width="12.5703125" style="10" bestFit="1" customWidth="1"/>
    <col min="13244" max="13494" width="9.140625" style="10"/>
    <col min="13495" max="13495" width="80.28515625" style="10" customWidth="1"/>
    <col min="13496" max="13496" width="15.7109375" style="10" customWidth="1"/>
    <col min="13497" max="13497" width="15.85546875" style="10" customWidth="1"/>
    <col min="13498" max="13498" width="9.140625" style="10"/>
    <col min="13499" max="13499" width="12.5703125" style="10" bestFit="1" customWidth="1"/>
    <col min="13500" max="13750" width="9.140625" style="10"/>
    <col min="13751" max="13751" width="80.28515625" style="10" customWidth="1"/>
    <col min="13752" max="13752" width="15.7109375" style="10" customWidth="1"/>
    <col min="13753" max="13753" width="15.85546875" style="10" customWidth="1"/>
    <col min="13754" max="13754" width="9.140625" style="10"/>
    <col min="13755" max="13755" width="12.5703125" style="10" bestFit="1" customWidth="1"/>
    <col min="13756" max="14006" width="9.140625" style="10"/>
    <col min="14007" max="14007" width="80.28515625" style="10" customWidth="1"/>
    <col min="14008" max="14008" width="15.7109375" style="10" customWidth="1"/>
    <col min="14009" max="14009" width="15.85546875" style="10" customWidth="1"/>
    <col min="14010" max="14010" width="9.140625" style="10"/>
    <col min="14011" max="14011" width="12.5703125" style="10" bestFit="1" customWidth="1"/>
    <col min="14012" max="14262" width="9.140625" style="10"/>
    <col min="14263" max="14263" width="80.28515625" style="10" customWidth="1"/>
    <col min="14264" max="14264" width="15.7109375" style="10" customWidth="1"/>
    <col min="14265" max="14265" width="15.85546875" style="10" customWidth="1"/>
    <col min="14266" max="14266" width="9.140625" style="10"/>
    <col min="14267" max="14267" width="12.5703125" style="10" bestFit="1" customWidth="1"/>
    <col min="14268" max="14518" width="9.140625" style="10"/>
    <col min="14519" max="14519" width="80.28515625" style="10" customWidth="1"/>
    <col min="14520" max="14520" width="15.7109375" style="10" customWidth="1"/>
    <col min="14521" max="14521" width="15.85546875" style="10" customWidth="1"/>
    <col min="14522" max="14522" width="9.140625" style="10"/>
    <col min="14523" max="14523" width="12.5703125" style="10" bestFit="1" customWidth="1"/>
    <col min="14524" max="14774" width="9.140625" style="10"/>
    <col min="14775" max="14775" width="80.28515625" style="10" customWidth="1"/>
    <col min="14776" max="14776" width="15.7109375" style="10" customWidth="1"/>
    <col min="14777" max="14777" width="15.85546875" style="10" customWidth="1"/>
    <col min="14778" max="14778" width="9.140625" style="10"/>
    <col min="14779" max="14779" width="12.5703125" style="10" bestFit="1" customWidth="1"/>
    <col min="14780" max="15030" width="9.140625" style="10"/>
    <col min="15031" max="15031" width="80.28515625" style="10" customWidth="1"/>
    <col min="15032" max="15032" width="15.7109375" style="10" customWidth="1"/>
    <col min="15033" max="15033" width="15.85546875" style="10" customWidth="1"/>
    <col min="15034" max="15034" width="9.140625" style="10"/>
    <col min="15035" max="15035" width="12.5703125" style="10" bestFit="1" customWidth="1"/>
    <col min="15036" max="15286" width="9.140625" style="10"/>
    <col min="15287" max="15287" width="80.28515625" style="10" customWidth="1"/>
    <col min="15288" max="15288" width="15.7109375" style="10" customWidth="1"/>
    <col min="15289" max="15289" width="15.85546875" style="10" customWidth="1"/>
    <col min="15290" max="15290" width="9.140625" style="10"/>
    <col min="15291" max="15291" width="12.5703125" style="10" bestFit="1" customWidth="1"/>
    <col min="15292" max="15542" width="9.140625" style="10"/>
    <col min="15543" max="15543" width="80.28515625" style="10" customWidth="1"/>
    <col min="15544" max="15544" width="15.7109375" style="10" customWidth="1"/>
    <col min="15545" max="15545" width="15.85546875" style="10" customWidth="1"/>
    <col min="15546" max="15546" width="9.140625" style="10"/>
    <col min="15547" max="15547" width="12.5703125" style="10" bestFit="1" customWidth="1"/>
    <col min="15548" max="15798" width="9.140625" style="10"/>
    <col min="15799" max="15799" width="80.28515625" style="10" customWidth="1"/>
    <col min="15800" max="15800" width="15.7109375" style="10" customWidth="1"/>
    <col min="15801" max="15801" width="15.85546875" style="10" customWidth="1"/>
    <col min="15802" max="15802" width="9.140625" style="10"/>
    <col min="15803" max="15803" width="12.5703125" style="10" bestFit="1" customWidth="1"/>
    <col min="15804" max="16054" width="9.140625" style="10"/>
    <col min="16055" max="16055" width="80.28515625" style="10" customWidth="1"/>
    <col min="16056" max="16056" width="15.7109375" style="10" customWidth="1"/>
    <col min="16057" max="16057" width="15.85546875" style="10" customWidth="1"/>
    <col min="16058" max="16058" width="9.140625" style="10"/>
    <col min="16059" max="16059" width="12.5703125" style="10" bestFit="1" customWidth="1"/>
    <col min="16060" max="16384" width="9.140625" style="10"/>
  </cols>
  <sheetData>
    <row r="1" spans="1:7" ht="18.75">
      <c r="A1" s="82" t="s">
        <v>0</v>
      </c>
      <c r="B1" s="82"/>
      <c r="C1" s="82"/>
      <c r="D1" s="82"/>
      <c r="E1" s="82"/>
      <c r="F1" s="82"/>
      <c r="G1" s="82"/>
    </row>
    <row r="2" spans="1:7" ht="45" customHeight="1">
      <c r="A2" s="83" t="s">
        <v>90</v>
      </c>
      <c r="B2" s="83"/>
      <c r="C2" s="83"/>
      <c r="D2" s="83"/>
      <c r="E2" s="83"/>
      <c r="F2" s="83"/>
      <c r="G2" s="83"/>
    </row>
    <row r="3" spans="1:7" ht="39" customHeight="1">
      <c r="A3" s="89" t="s">
        <v>1</v>
      </c>
      <c r="B3" s="84" t="s">
        <v>61</v>
      </c>
      <c r="C3" s="85"/>
      <c r="D3" s="85"/>
      <c r="E3" s="86" t="s">
        <v>62</v>
      </c>
      <c r="F3" s="86"/>
      <c r="G3" s="86"/>
    </row>
    <row r="4" spans="1:7" ht="15" customHeight="1">
      <c r="A4" s="90"/>
      <c r="B4" s="87" t="s">
        <v>20</v>
      </c>
      <c r="C4" s="75" t="s">
        <v>21</v>
      </c>
      <c r="D4" s="76"/>
      <c r="E4" s="77" t="s">
        <v>20</v>
      </c>
      <c r="F4" s="78" t="s">
        <v>21</v>
      </c>
      <c r="G4" s="78"/>
    </row>
    <row r="5" spans="1:7" ht="30.75" customHeight="1">
      <c r="A5" s="91"/>
      <c r="B5" s="88"/>
      <c r="C5" s="6" t="s">
        <v>22</v>
      </c>
      <c r="D5" s="6" t="s">
        <v>23</v>
      </c>
      <c r="E5" s="77"/>
      <c r="F5" s="6" t="s">
        <v>24</v>
      </c>
      <c r="G5" s="6" t="s">
        <v>23</v>
      </c>
    </row>
    <row r="6" spans="1:7" s="12" customFormat="1" ht="15" customHeight="1">
      <c r="A6" s="29">
        <v>1</v>
      </c>
      <c r="B6" s="29">
        <v>2</v>
      </c>
      <c r="C6" s="29">
        <v>3</v>
      </c>
      <c r="D6" s="29">
        <v>4</v>
      </c>
      <c r="E6" s="30">
        <v>5</v>
      </c>
      <c r="F6" s="30">
        <v>6</v>
      </c>
      <c r="G6" s="30">
        <v>7</v>
      </c>
    </row>
    <row r="7" spans="1:7" ht="38.25" customHeight="1">
      <c r="A7" s="1" t="s">
        <v>2</v>
      </c>
      <c r="B7" s="37">
        <f>B9+B10+B11+B12+B13+B14+B15+B16+B17+B18++B19</f>
        <v>674706</v>
      </c>
      <c r="C7" s="37">
        <f>C9+C10+C11+C12+C13+C14+C15+C16+C17+C18++C19</f>
        <v>429538</v>
      </c>
      <c r="D7" s="39">
        <f>B7-C7</f>
        <v>245168</v>
      </c>
      <c r="E7" s="38" t="s">
        <v>161</v>
      </c>
      <c r="F7" s="39" t="s">
        <v>162</v>
      </c>
      <c r="G7" s="39" t="s">
        <v>163</v>
      </c>
    </row>
    <row r="8" spans="1:7" ht="18" customHeight="1">
      <c r="A8" s="19" t="s">
        <v>3</v>
      </c>
      <c r="B8" s="35"/>
      <c r="C8" s="35"/>
      <c r="D8" s="35"/>
      <c r="E8" s="40"/>
      <c r="F8" s="32"/>
      <c r="G8" s="32"/>
    </row>
    <row r="9" spans="1:7" s="11" customFormat="1" ht="22.5" customHeight="1">
      <c r="A9" s="20" t="s">
        <v>4</v>
      </c>
      <c r="B9" s="35">
        <v>527529</v>
      </c>
      <c r="C9" s="35">
        <v>358553</v>
      </c>
      <c r="D9" s="35">
        <f>B9-C9</f>
        <v>168976</v>
      </c>
      <c r="E9" s="32" t="s">
        <v>91</v>
      </c>
      <c r="F9" s="32" t="s">
        <v>92</v>
      </c>
      <c r="G9" s="32" t="s">
        <v>93</v>
      </c>
    </row>
    <row r="10" spans="1:7" ht="21.75" customHeight="1">
      <c r="A10" s="20" t="s">
        <v>5</v>
      </c>
      <c r="B10" s="35">
        <v>100309</v>
      </c>
      <c r="C10" s="35">
        <v>53035</v>
      </c>
      <c r="D10" s="35">
        <f t="shared" ref="D10:D19" si="0">B10-C10</f>
        <v>47274</v>
      </c>
      <c r="E10" s="41" t="s">
        <v>94</v>
      </c>
      <c r="F10" s="32" t="s">
        <v>95</v>
      </c>
      <c r="G10" s="32" t="s">
        <v>96</v>
      </c>
    </row>
    <row r="11" spans="1:7" ht="20.25" customHeight="1">
      <c r="A11" s="20" t="s">
        <v>6</v>
      </c>
      <c r="B11" s="35">
        <v>11328</v>
      </c>
      <c r="C11" s="35">
        <v>8772</v>
      </c>
      <c r="D11" s="35">
        <f t="shared" si="0"/>
        <v>2556</v>
      </c>
      <c r="E11" s="41" t="s">
        <v>97</v>
      </c>
      <c r="F11" s="32" t="s">
        <v>98</v>
      </c>
      <c r="G11" s="32" t="s">
        <v>99</v>
      </c>
    </row>
    <row r="12" spans="1:7" ht="21" customHeight="1">
      <c r="A12" s="20" t="s">
        <v>7</v>
      </c>
      <c r="B12" s="35">
        <v>24</v>
      </c>
      <c r="C12" s="35">
        <v>16</v>
      </c>
      <c r="D12" s="35">
        <f t="shared" si="0"/>
        <v>8</v>
      </c>
      <c r="E12" s="41" t="s">
        <v>100</v>
      </c>
      <c r="F12" s="32" t="s">
        <v>101</v>
      </c>
      <c r="G12" s="32" t="s">
        <v>102</v>
      </c>
    </row>
    <row r="13" spans="1:7" ht="24" customHeight="1">
      <c r="A13" s="20" t="s">
        <v>8</v>
      </c>
      <c r="B13" s="35">
        <v>445</v>
      </c>
      <c r="C13" s="35">
        <v>103</v>
      </c>
      <c r="D13" s="35">
        <f t="shared" si="0"/>
        <v>342</v>
      </c>
      <c r="E13" s="41" t="s">
        <v>103</v>
      </c>
      <c r="F13" s="32" t="s">
        <v>104</v>
      </c>
      <c r="G13" s="32" t="s">
        <v>105</v>
      </c>
    </row>
    <row r="14" spans="1:7" ht="21" customHeight="1">
      <c r="A14" s="20" t="s">
        <v>9</v>
      </c>
      <c r="B14" s="35">
        <v>1500</v>
      </c>
      <c r="C14" s="35">
        <v>87</v>
      </c>
      <c r="D14" s="35">
        <f t="shared" si="0"/>
        <v>1413</v>
      </c>
      <c r="E14" s="42" t="s">
        <v>106</v>
      </c>
      <c r="F14" s="32" t="s">
        <v>107</v>
      </c>
      <c r="G14" s="32" t="s">
        <v>108</v>
      </c>
    </row>
    <row r="15" spans="1:7" ht="21.75" customHeight="1">
      <c r="A15" s="20" t="s">
        <v>10</v>
      </c>
      <c r="B15" s="35">
        <v>659</v>
      </c>
      <c r="C15" s="35">
        <v>19</v>
      </c>
      <c r="D15" s="35">
        <f t="shared" si="0"/>
        <v>640</v>
      </c>
      <c r="E15" s="41" t="s">
        <v>109</v>
      </c>
      <c r="F15" s="32" t="s">
        <v>110</v>
      </c>
      <c r="G15" s="32" t="s">
        <v>111</v>
      </c>
    </row>
    <row r="16" spans="1:7" ht="21" customHeight="1">
      <c r="A16" s="20" t="s">
        <v>11</v>
      </c>
      <c r="B16" s="35">
        <v>33</v>
      </c>
      <c r="C16" s="35">
        <v>15</v>
      </c>
      <c r="D16" s="35">
        <f t="shared" si="0"/>
        <v>18</v>
      </c>
      <c r="E16" s="41" t="s">
        <v>112</v>
      </c>
      <c r="F16" s="32" t="s">
        <v>113</v>
      </c>
      <c r="G16" s="32" t="s">
        <v>114</v>
      </c>
    </row>
    <row r="17" spans="1:7" ht="21" customHeight="1">
      <c r="A17" s="20" t="s">
        <v>12</v>
      </c>
      <c r="B17" s="35">
        <v>1018</v>
      </c>
      <c r="C17" s="35">
        <v>0</v>
      </c>
      <c r="D17" s="35">
        <f t="shared" si="0"/>
        <v>1018</v>
      </c>
      <c r="E17" s="41" t="s">
        <v>115</v>
      </c>
      <c r="F17" s="32" t="s">
        <v>67</v>
      </c>
      <c r="G17" s="55" t="s">
        <v>115</v>
      </c>
    </row>
    <row r="18" spans="1:7" ht="21" customHeight="1">
      <c r="A18" s="20" t="s">
        <v>57</v>
      </c>
      <c r="B18" s="35">
        <v>4793</v>
      </c>
      <c r="C18" s="35">
        <v>2720</v>
      </c>
      <c r="D18" s="35">
        <f t="shared" si="0"/>
        <v>2073</v>
      </c>
      <c r="E18" s="41" t="s">
        <v>116</v>
      </c>
      <c r="F18" s="32" t="s">
        <v>117</v>
      </c>
      <c r="G18" s="32" t="s">
        <v>118</v>
      </c>
    </row>
    <row r="19" spans="1:7" ht="22.5" customHeight="1">
      <c r="A19" s="20" t="s">
        <v>13</v>
      </c>
      <c r="B19" s="43">
        <v>27068</v>
      </c>
      <c r="C19" s="43">
        <v>6218</v>
      </c>
      <c r="D19" s="35">
        <f t="shared" si="0"/>
        <v>20850</v>
      </c>
      <c r="E19" s="44" t="s">
        <v>164</v>
      </c>
      <c r="F19" s="32" t="s">
        <v>119</v>
      </c>
      <c r="G19" s="32" t="s">
        <v>120</v>
      </c>
    </row>
    <row r="20" spans="1:7" ht="23.25" customHeight="1">
      <c r="A20" s="1" t="s">
        <v>14</v>
      </c>
      <c r="B20" s="37">
        <f>B22+B23+B24+B25+B26</f>
        <v>81276</v>
      </c>
      <c r="C20" s="37">
        <f>C22+C23+C24+C25+C26</f>
        <v>38152</v>
      </c>
      <c r="D20" s="37">
        <f>B20-C20</f>
        <v>43124</v>
      </c>
      <c r="E20" s="45" t="s">
        <v>126</v>
      </c>
      <c r="F20" s="56" t="s">
        <v>136</v>
      </c>
      <c r="G20" s="56" t="s">
        <v>134</v>
      </c>
    </row>
    <row r="21" spans="1:7" ht="17.25" customHeight="1">
      <c r="A21" s="19" t="s">
        <v>3</v>
      </c>
      <c r="B21" s="33"/>
      <c r="C21" s="33"/>
      <c r="D21" s="33"/>
      <c r="E21" s="32"/>
      <c r="F21" s="57"/>
      <c r="G21" s="57"/>
    </row>
    <row r="22" spans="1:7" ht="21.75" customHeight="1">
      <c r="A22" s="20" t="s">
        <v>15</v>
      </c>
      <c r="B22" s="33">
        <v>16982</v>
      </c>
      <c r="C22" s="33">
        <v>9813</v>
      </c>
      <c r="D22" s="33">
        <f t="shared" ref="D22:D26" si="1">B22-C22</f>
        <v>7169</v>
      </c>
      <c r="E22" s="32" t="s">
        <v>121</v>
      </c>
      <c r="F22" s="58" t="s">
        <v>135</v>
      </c>
      <c r="G22" s="59" t="s">
        <v>137</v>
      </c>
    </row>
    <row r="23" spans="1:7" ht="21" customHeight="1">
      <c r="A23" s="20" t="s">
        <v>16</v>
      </c>
      <c r="B23" s="33">
        <v>18802</v>
      </c>
      <c r="C23" s="33">
        <v>6689</v>
      </c>
      <c r="D23" s="33">
        <f t="shared" si="1"/>
        <v>12113</v>
      </c>
      <c r="E23" s="32" t="s">
        <v>122</v>
      </c>
      <c r="F23" s="58" t="s">
        <v>138</v>
      </c>
      <c r="G23" s="59" t="s">
        <v>139</v>
      </c>
    </row>
    <row r="24" spans="1:7" ht="21.75" customHeight="1">
      <c r="A24" s="20" t="s">
        <v>17</v>
      </c>
      <c r="B24" s="33">
        <v>28355</v>
      </c>
      <c r="C24" s="33">
        <v>12352</v>
      </c>
      <c r="D24" s="33">
        <f t="shared" si="1"/>
        <v>16003</v>
      </c>
      <c r="E24" s="32" t="s">
        <v>123</v>
      </c>
      <c r="F24" s="58" t="s">
        <v>140</v>
      </c>
      <c r="G24" s="59" t="s">
        <v>141</v>
      </c>
    </row>
    <row r="25" spans="1:7" ht="21.75" customHeight="1">
      <c r="A25" s="20" t="s">
        <v>18</v>
      </c>
      <c r="B25" s="33">
        <v>11045</v>
      </c>
      <c r="C25" s="33">
        <v>4254</v>
      </c>
      <c r="D25" s="33">
        <f t="shared" si="1"/>
        <v>6791</v>
      </c>
      <c r="E25" s="32" t="s">
        <v>124</v>
      </c>
      <c r="F25" s="58" t="s">
        <v>142</v>
      </c>
      <c r="G25" s="59" t="s">
        <v>143</v>
      </c>
    </row>
    <row r="26" spans="1:7" ht="22.5" customHeight="1">
      <c r="A26" s="20" t="s">
        <v>19</v>
      </c>
      <c r="B26" s="33">
        <v>6092</v>
      </c>
      <c r="C26" s="33">
        <v>5044</v>
      </c>
      <c r="D26" s="33">
        <f t="shared" si="1"/>
        <v>1048</v>
      </c>
      <c r="E26" s="32" t="s">
        <v>125</v>
      </c>
      <c r="F26" s="58" t="s">
        <v>144</v>
      </c>
      <c r="G26" s="59" t="s">
        <v>145</v>
      </c>
    </row>
    <row r="27" spans="1:7" ht="23.25" customHeight="1">
      <c r="A27" s="1" t="s">
        <v>78</v>
      </c>
      <c r="B27" s="39"/>
      <c r="C27" s="37"/>
      <c r="D27" s="37"/>
      <c r="E27" s="39"/>
      <c r="F27" s="46"/>
      <c r="G27" s="46"/>
    </row>
    <row r="28" spans="1:7" ht="39.75" customHeight="1">
      <c r="A28" s="20" t="s">
        <v>68</v>
      </c>
      <c r="B28" s="33" t="s">
        <v>146</v>
      </c>
      <c r="C28" s="34">
        <v>12588</v>
      </c>
      <c r="D28" s="34">
        <v>30</v>
      </c>
      <c r="E28" s="32" t="s">
        <v>66</v>
      </c>
      <c r="F28" s="32" t="s">
        <v>66</v>
      </c>
      <c r="G28" s="32" t="s">
        <v>66</v>
      </c>
    </row>
    <row r="29" spans="1:7" ht="50.25" customHeight="1">
      <c r="A29" s="26" t="s">
        <v>69</v>
      </c>
      <c r="B29" s="33" t="s">
        <v>147</v>
      </c>
      <c r="C29" s="34">
        <v>19166</v>
      </c>
      <c r="D29" s="34">
        <v>6331</v>
      </c>
      <c r="E29" s="60" t="s">
        <v>152</v>
      </c>
      <c r="F29" s="61" t="s">
        <v>154</v>
      </c>
      <c r="G29" s="57" t="s">
        <v>153</v>
      </c>
    </row>
    <row r="30" spans="1:7" ht="53.25" customHeight="1">
      <c r="A30" s="26" t="s">
        <v>70</v>
      </c>
      <c r="B30" s="33" t="s">
        <v>148</v>
      </c>
      <c r="C30" s="34">
        <v>9500</v>
      </c>
      <c r="D30" s="34">
        <v>4319</v>
      </c>
      <c r="E30" s="60" t="s">
        <v>155</v>
      </c>
      <c r="F30" s="32" t="s">
        <v>156</v>
      </c>
      <c r="G30" s="57" t="s">
        <v>157</v>
      </c>
    </row>
    <row r="31" spans="1:7" ht="55.5" customHeight="1">
      <c r="A31" s="26" t="s">
        <v>71</v>
      </c>
      <c r="B31" s="33" t="s">
        <v>149</v>
      </c>
      <c r="C31" s="34">
        <v>843</v>
      </c>
      <c r="D31" s="34">
        <v>782</v>
      </c>
      <c r="E31" s="60" t="s">
        <v>158</v>
      </c>
      <c r="F31" s="32" t="s">
        <v>159</v>
      </c>
      <c r="G31" s="57" t="s">
        <v>160</v>
      </c>
    </row>
    <row r="32" spans="1:7" ht="54.75" customHeight="1">
      <c r="A32" s="20" t="s">
        <v>72</v>
      </c>
      <c r="B32" s="33" t="s">
        <v>150</v>
      </c>
      <c r="C32" s="34">
        <v>54705</v>
      </c>
      <c r="D32" s="34">
        <v>8422</v>
      </c>
      <c r="E32" s="34" t="s">
        <v>63</v>
      </c>
      <c r="F32" s="34" t="s">
        <v>63</v>
      </c>
      <c r="G32" s="62" t="s">
        <v>63</v>
      </c>
    </row>
    <row r="33" spans="1:7" ht="78" customHeight="1">
      <c r="A33" s="27" t="s">
        <v>73</v>
      </c>
      <c r="B33" s="33" t="s">
        <v>151</v>
      </c>
      <c r="C33" s="34">
        <v>1338</v>
      </c>
      <c r="D33" s="34">
        <v>23</v>
      </c>
      <c r="E33" s="60" t="s">
        <v>64</v>
      </c>
      <c r="F33" s="60" t="s">
        <v>64</v>
      </c>
      <c r="G33" s="63" t="s">
        <v>64</v>
      </c>
    </row>
    <row r="34" spans="1:7" ht="38.25" customHeight="1">
      <c r="A34" s="1" t="s">
        <v>25</v>
      </c>
      <c r="B34" s="39"/>
      <c r="C34" s="37"/>
      <c r="D34" s="37"/>
      <c r="E34" s="46"/>
      <c r="F34" s="46"/>
      <c r="G34" s="46"/>
    </row>
    <row r="35" spans="1:7" ht="43.5" customHeight="1">
      <c r="A35" s="28" t="s">
        <v>74</v>
      </c>
      <c r="B35" s="33" t="s">
        <v>56</v>
      </c>
      <c r="C35" s="34" t="s">
        <v>56</v>
      </c>
      <c r="D35" s="34" t="s">
        <v>56</v>
      </c>
      <c r="E35" s="40" t="s">
        <v>127</v>
      </c>
      <c r="F35" s="34" t="s">
        <v>56</v>
      </c>
      <c r="G35" s="34" t="s">
        <v>56</v>
      </c>
    </row>
    <row r="36" spans="1:7" ht="22.5" customHeight="1">
      <c r="A36" s="20" t="s">
        <v>75</v>
      </c>
      <c r="B36" s="33" t="s">
        <v>56</v>
      </c>
      <c r="C36" s="35" t="s">
        <v>56</v>
      </c>
      <c r="D36" s="35" t="s">
        <v>56</v>
      </c>
      <c r="E36" s="36" t="s">
        <v>128</v>
      </c>
      <c r="F36" s="35" t="s">
        <v>56</v>
      </c>
      <c r="G36" s="35" t="s">
        <v>56</v>
      </c>
    </row>
    <row r="37" spans="1:7" ht="23.25" customHeight="1">
      <c r="A37" s="31" t="s">
        <v>76</v>
      </c>
      <c r="B37" s="33" t="s">
        <v>56</v>
      </c>
      <c r="C37" s="35" t="s">
        <v>56</v>
      </c>
      <c r="D37" s="35" t="s">
        <v>56</v>
      </c>
      <c r="E37" s="35" t="s">
        <v>129</v>
      </c>
      <c r="F37" s="35" t="s">
        <v>56</v>
      </c>
      <c r="G37" s="35" t="s">
        <v>56</v>
      </c>
    </row>
    <row r="38" spans="1:7" ht="21.75" customHeight="1">
      <c r="A38" s="20" t="s">
        <v>77</v>
      </c>
      <c r="B38" s="33" t="s">
        <v>56</v>
      </c>
      <c r="C38" s="35" t="s">
        <v>56</v>
      </c>
      <c r="D38" s="35" t="s">
        <v>56</v>
      </c>
      <c r="E38" s="35" t="s">
        <v>130</v>
      </c>
      <c r="F38" s="35" t="s">
        <v>56</v>
      </c>
      <c r="G38" s="35" t="s">
        <v>56</v>
      </c>
    </row>
    <row r="39" spans="1:7" ht="18" customHeight="1">
      <c r="A39" s="79" t="s">
        <v>83</v>
      </c>
      <c r="B39" s="92"/>
      <c r="C39" s="92"/>
      <c r="D39" s="92"/>
      <c r="E39" s="92"/>
      <c r="F39" s="92"/>
      <c r="G39" s="92"/>
    </row>
    <row r="40" spans="1:7" ht="18" customHeight="1">
      <c r="A40" s="80" t="s">
        <v>131</v>
      </c>
      <c r="B40" s="80"/>
      <c r="C40" s="80"/>
      <c r="D40" s="80"/>
      <c r="E40" s="80"/>
      <c r="F40" s="80"/>
      <c r="G40" s="80"/>
    </row>
    <row r="41" spans="1:7" ht="20.25" customHeight="1">
      <c r="A41" s="81" t="s">
        <v>84</v>
      </c>
      <c r="B41" s="81"/>
      <c r="C41" s="81"/>
      <c r="D41" s="81"/>
      <c r="E41" s="81"/>
      <c r="F41" s="81"/>
      <c r="G41" s="81"/>
    </row>
    <row r="42" spans="1:7" s="54" customFormat="1" ht="36" customHeight="1">
      <c r="A42" s="80" t="s">
        <v>79</v>
      </c>
      <c r="B42" s="80"/>
      <c r="C42" s="80"/>
      <c r="D42" s="80"/>
      <c r="E42" s="80"/>
      <c r="F42" s="80"/>
      <c r="G42" s="80"/>
    </row>
    <row r="43" spans="1:7" ht="15.75" customHeight="1">
      <c r="A43" s="17"/>
      <c r="B43" s="18"/>
      <c r="C43" s="18"/>
      <c r="D43" s="8"/>
      <c r="E43" s="9"/>
      <c r="F43" s="9"/>
      <c r="G43" s="9"/>
    </row>
    <row r="44" spans="1:7" ht="18" customHeight="1">
      <c r="A44" s="14"/>
      <c r="D44" s="8"/>
      <c r="E44" s="9"/>
      <c r="F44" s="49"/>
      <c r="G44" s="9"/>
    </row>
    <row r="45" spans="1:7" ht="24" customHeight="1">
      <c r="A45" s="15"/>
      <c r="D45" s="16"/>
      <c r="E45" s="16"/>
      <c r="F45" s="16"/>
      <c r="G45" s="16"/>
    </row>
  </sheetData>
  <mergeCells count="13">
    <mergeCell ref="A42:G42"/>
    <mergeCell ref="A41:G41"/>
    <mergeCell ref="A40:G40"/>
    <mergeCell ref="A1:G1"/>
    <mergeCell ref="A2:G2"/>
    <mergeCell ref="B3:D3"/>
    <mergeCell ref="E3:G3"/>
    <mergeCell ref="C4:D4"/>
    <mergeCell ref="B4:B5"/>
    <mergeCell ref="E4:E5"/>
    <mergeCell ref="F4:G4"/>
    <mergeCell ref="A3:A5"/>
    <mergeCell ref="A39:G39"/>
  </mergeCells>
  <pageMargins left="0.2" right="0.21" top="0.74803149606299213" bottom="0.74803149606299213" header="0.31496062992125984" footer="0.31496062992125984"/>
  <pageSetup paperSize="9" scale="60" orientation="portrait" verticalDpi="0" r:id="rId1"/>
  <headerFooter>
    <oddFooter xml:space="preserve">&amp;C&amp;8D/Documente disk D/Generală Total/cnas.md portal/01.04.2023&amp;11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43"/>
  <sheetViews>
    <sheetView view="pageBreakPreview" topLeftCell="A28" zoomScale="91" zoomScaleNormal="73" zoomScaleSheetLayoutView="91" workbookViewId="0">
      <selection activeCell="B49" sqref="B49"/>
    </sheetView>
  </sheetViews>
  <sheetFormatPr defaultRowHeight="15"/>
  <cols>
    <col min="1" max="1" width="71.140625" customWidth="1"/>
    <col min="2" max="2" width="21.42578125" customWidth="1"/>
    <col min="3" max="3" width="13.85546875" customWidth="1"/>
    <col min="4" max="4" width="12.85546875" customWidth="1"/>
    <col min="5" max="5" width="20" customWidth="1"/>
    <col min="6" max="7" width="13.85546875" customWidth="1"/>
    <col min="257" max="257" width="80.28515625" customWidth="1"/>
    <col min="258" max="258" width="15.7109375" customWidth="1"/>
    <col min="259" max="259" width="15.85546875" customWidth="1"/>
    <col min="261" max="261" width="12.5703125" bestFit="1" customWidth="1"/>
    <col min="513" max="513" width="80.28515625" customWidth="1"/>
    <col min="514" max="514" width="15.7109375" customWidth="1"/>
    <col min="515" max="515" width="15.85546875" customWidth="1"/>
    <col min="517" max="517" width="12.5703125" bestFit="1" customWidth="1"/>
    <col min="769" max="769" width="80.28515625" customWidth="1"/>
    <col min="770" max="770" width="15.7109375" customWidth="1"/>
    <col min="771" max="771" width="15.85546875" customWidth="1"/>
    <col min="773" max="773" width="12.5703125" bestFit="1" customWidth="1"/>
    <col min="1025" max="1025" width="80.28515625" customWidth="1"/>
    <col min="1026" max="1026" width="15.7109375" customWidth="1"/>
    <col min="1027" max="1027" width="15.85546875" customWidth="1"/>
    <col min="1029" max="1029" width="12.5703125" bestFit="1" customWidth="1"/>
    <col min="1281" max="1281" width="80.28515625" customWidth="1"/>
    <col min="1282" max="1282" width="15.7109375" customWidth="1"/>
    <col min="1283" max="1283" width="15.85546875" customWidth="1"/>
    <col min="1285" max="1285" width="12.5703125" bestFit="1" customWidth="1"/>
    <col min="1537" max="1537" width="80.28515625" customWidth="1"/>
    <col min="1538" max="1538" width="15.7109375" customWidth="1"/>
    <col min="1539" max="1539" width="15.85546875" customWidth="1"/>
    <col min="1541" max="1541" width="12.5703125" bestFit="1" customWidth="1"/>
    <col min="1793" max="1793" width="80.28515625" customWidth="1"/>
    <col min="1794" max="1794" width="15.7109375" customWidth="1"/>
    <col min="1795" max="1795" width="15.85546875" customWidth="1"/>
    <col min="1797" max="1797" width="12.5703125" bestFit="1" customWidth="1"/>
    <col min="2049" max="2049" width="80.28515625" customWidth="1"/>
    <col min="2050" max="2050" width="15.7109375" customWidth="1"/>
    <col min="2051" max="2051" width="15.85546875" customWidth="1"/>
    <col min="2053" max="2053" width="12.5703125" bestFit="1" customWidth="1"/>
    <col min="2305" max="2305" width="80.28515625" customWidth="1"/>
    <col min="2306" max="2306" width="15.7109375" customWidth="1"/>
    <col min="2307" max="2307" width="15.85546875" customWidth="1"/>
    <col min="2309" max="2309" width="12.5703125" bestFit="1" customWidth="1"/>
    <col min="2561" max="2561" width="80.28515625" customWidth="1"/>
    <col min="2562" max="2562" width="15.7109375" customWidth="1"/>
    <col min="2563" max="2563" width="15.85546875" customWidth="1"/>
    <col min="2565" max="2565" width="12.5703125" bestFit="1" customWidth="1"/>
    <col min="2817" max="2817" width="80.28515625" customWidth="1"/>
    <col min="2818" max="2818" width="15.7109375" customWidth="1"/>
    <col min="2819" max="2819" width="15.85546875" customWidth="1"/>
    <col min="2821" max="2821" width="12.5703125" bestFit="1" customWidth="1"/>
    <col min="3073" max="3073" width="80.28515625" customWidth="1"/>
    <col min="3074" max="3074" width="15.7109375" customWidth="1"/>
    <col min="3075" max="3075" width="15.85546875" customWidth="1"/>
    <col min="3077" max="3077" width="12.5703125" bestFit="1" customWidth="1"/>
    <col min="3329" max="3329" width="80.28515625" customWidth="1"/>
    <col min="3330" max="3330" width="15.7109375" customWidth="1"/>
    <col min="3331" max="3331" width="15.85546875" customWidth="1"/>
    <col min="3333" max="3333" width="12.5703125" bestFit="1" customWidth="1"/>
    <col min="3585" max="3585" width="80.28515625" customWidth="1"/>
    <col min="3586" max="3586" width="15.7109375" customWidth="1"/>
    <col min="3587" max="3587" width="15.85546875" customWidth="1"/>
    <col min="3589" max="3589" width="12.5703125" bestFit="1" customWidth="1"/>
    <col min="3841" max="3841" width="80.28515625" customWidth="1"/>
    <col min="3842" max="3842" width="15.7109375" customWidth="1"/>
    <col min="3843" max="3843" width="15.85546875" customWidth="1"/>
    <col min="3845" max="3845" width="12.5703125" bestFit="1" customWidth="1"/>
    <col min="4097" max="4097" width="80.28515625" customWidth="1"/>
    <col min="4098" max="4098" width="15.7109375" customWidth="1"/>
    <col min="4099" max="4099" width="15.85546875" customWidth="1"/>
    <col min="4101" max="4101" width="12.5703125" bestFit="1" customWidth="1"/>
    <col min="4353" max="4353" width="80.28515625" customWidth="1"/>
    <col min="4354" max="4354" width="15.7109375" customWidth="1"/>
    <col min="4355" max="4355" width="15.85546875" customWidth="1"/>
    <col min="4357" max="4357" width="12.5703125" bestFit="1" customWidth="1"/>
    <col min="4609" max="4609" width="80.28515625" customWidth="1"/>
    <col min="4610" max="4610" width="15.7109375" customWidth="1"/>
    <col min="4611" max="4611" width="15.85546875" customWidth="1"/>
    <col min="4613" max="4613" width="12.5703125" bestFit="1" customWidth="1"/>
    <col min="4865" max="4865" width="80.28515625" customWidth="1"/>
    <col min="4866" max="4866" width="15.7109375" customWidth="1"/>
    <col min="4867" max="4867" width="15.85546875" customWidth="1"/>
    <col min="4869" max="4869" width="12.5703125" bestFit="1" customWidth="1"/>
    <col min="5121" max="5121" width="80.28515625" customWidth="1"/>
    <col min="5122" max="5122" width="15.7109375" customWidth="1"/>
    <col min="5123" max="5123" width="15.85546875" customWidth="1"/>
    <col min="5125" max="5125" width="12.5703125" bestFit="1" customWidth="1"/>
    <col min="5377" max="5377" width="80.28515625" customWidth="1"/>
    <col min="5378" max="5378" width="15.7109375" customWidth="1"/>
    <col min="5379" max="5379" width="15.85546875" customWidth="1"/>
    <col min="5381" max="5381" width="12.5703125" bestFit="1" customWidth="1"/>
    <col min="5633" max="5633" width="80.28515625" customWidth="1"/>
    <col min="5634" max="5634" width="15.7109375" customWidth="1"/>
    <col min="5635" max="5635" width="15.85546875" customWidth="1"/>
    <col min="5637" max="5637" width="12.5703125" bestFit="1" customWidth="1"/>
    <col min="5889" max="5889" width="80.28515625" customWidth="1"/>
    <col min="5890" max="5890" width="15.7109375" customWidth="1"/>
    <col min="5891" max="5891" width="15.85546875" customWidth="1"/>
    <col min="5893" max="5893" width="12.5703125" bestFit="1" customWidth="1"/>
    <col min="6145" max="6145" width="80.28515625" customWidth="1"/>
    <col min="6146" max="6146" width="15.7109375" customWidth="1"/>
    <col min="6147" max="6147" width="15.85546875" customWidth="1"/>
    <col min="6149" max="6149" width="12.5703125" bestFit="1" customWidth="1"/>
    <col min="6401" max="6401" width="80.28515625" customWidth="1"/>
    <col min="6402" max="6402" width="15.7109375" customWidth="1"/>
    <col min="6403" max="6403" width="15.85546875" customWidth="1"/>
    <col min="6405" max="6405" width="12.5703125" bestFit="1" customWidth="1"/>
    <col min="6657" max="6657" width="80.28515625" customWidth="1"/>
    <col min="6658" max="6658" width="15.7109375" customWidth="1"/>
    <col min="6659" max="6659" width="15.85546875" customWidth="1"/>
    <col min="6661" max="6661" width="12.5703125" bestFit="1" customWidth="1"/>
    <col min="6913" max="6913" width="80.28515625" customWidth="1"/>
    <col min="6914" max="6914" width="15.7109375" customWidth="1"/>
    <col min="6915" max="6915" width="15.85546875" customWidth="1"/>
    <col min="6917" max="6917" width="12.5703125" bestFit="1" customWidth="1"/>
    <col min="7169" max="7169" width="80.28515625" customWidth="1"/>
    <col min="7170" max="7170" width="15.7109375" customWidth="1"/>
    <col min="7171" max="7171" width="15.85546875" customWidth="1"/>
    <col min="7173" max="7173" width="12.5703125" bestFit="1" customWidth="1"/>
    <col min="7425" max="7425" width="80.28515625" customWidth="1"/>
    <col min="7426" max="7426" width="15.7109375" customWidth="1"/>
    <col min="7427" max="7427" width="15.85546875" customWidth="1"/>
    <col min="7429" max="7429" width="12.5703125" bestFit="1" customWidth="1"/>
    <col min="7681" max="7681" width="80.28515625" customWidth="1"/>
    <col min="7682" max="7682" width="15.7109375" customWidth="1"/>
    <col min="7683" max="7683" width="15.85546875" customWidth="1"/>
    <col min="7685" max="7685" width="12.5703125" bestFit="1" customWidth="1"/>
    <col min="7937" max="7937" width="80.28515625" customWidth="1"/>
    <col min="7938" max="7938" width="15.7109375" customWidth="1"/>
    <col min="7939" max="7939" width="15.85546875" customWidth="1"/>
    <col min="7941" max="7941" width="12.5703125" bestFit="1" customWidth="1"/>
    <col min="8193" max="8193" width="80.28515625" customWidth="1"/>
    <col min="8194" max="8194" width="15.7109375" customWidth="1"/>
    <col min="8195" max="8195" width="15.85546875" customWidth="1"/>
    <col min="8197" max="8197" width="12.5703125" bestFit="1" customWidth="1"/>
    <col min="8449" max="8449" width="80.28515625" customWidth="1"/>
    <col min="8450" max="8450" width="15.7109375" customWidth="1"/>
    <col min="8451" max="8451" width="15.85546875" customWidth="1"/>
    <col min="8453" max="8453" width="12.5703125" bestFit="1" customWidth="1"/>
    <col min="8705" max="8705" width="80.28515625" customWidth="1"/>
    <col min="8706" max="8706" width="15.7109375" customWidth="1"/>
    <col min="8707" max="8707" width="15.85546875" customWidth="1"/>
    <col min="8709" max="8709" width="12.5703125" bestFit="1" customWidth="1"/>
    <col min="8961" max="8961" width="80.28515625" customWidth="1"/>
    <col min="8962" max="8962" width="15.7109375" customWidth="1"/>
    <col min="8963" max="8963" width="15.85546875" customWidth="1"/>
    <col min="8965" max="8965" width="12.5703125" bestFit="1" customWidth="1"/>
    <col min="9217" max="9217" width="80.28515625" customWidth="1"/>
    <col min="9218" max="9218" width="15.7109375" customWidth="1"/>
    <col min="9219" max="9219" width="15.85546875" customWidth="1"/>
    <col min="9221" max="9221" width="12.5703125" bestFit="1" customWidth="1"/>
    <col min="9473" max="9473" width="80.28515625" customWidth="1"/>
    <col min="9474" max="9474" width="15.7109375" customWidth="1"/>
    <col min="9475" max="9475" width="15.85546875" customWidth="1"/>
    <col min="9477" max="9477" width="12.5703125" bestFit="1" customWidth="1"/>
    <col min="9729" max="9729" width="80.28515625" customWidth="1"/>
    <col min="9730" max="9730" width="15.7109375" customWidth="1"/>
    <col min="9731" max="9731" width="15.85546875" customWidth="1"/>
    <col min="9733" max="9733" width="12.5703125" bestFit="1" customWidth="1"/>
    <col min="9985" max="9985" width="80.28515625" customWidth="1"/>
    <col min="9986" max="9986" width="15.7109375" customWidth="1"/>
    <col min="9987" max="9987" width="15.85546875" customWidth="1"/>
    <col min="9989" max="9989" width="12.5703125" bestFit="1" customWidth="1"/>
    <col min="10241" max="10241" width="80.28515625" customWidth="1"/>
    <col min="10242" max="10242" width="15.7109375" customWidth="1"/>
    <col min="10243" max="10243" width="15.85546875" customWidth="1"/>
    <col min="10245" max="10245" width="12.5703125" bestFit="1" customWidth="1"/>
    <col min="10497" max="10497" width="80.28515625" customWidth="1"/>
    <col min="10498" max="10498" width="15.7109375" customWidth="1"/>
    <col min="10499" max="10499" width="15.85546875" customWidth="1"/>
    <col min="10501" max="10501" width="12.5703125" bestFit="1" customWidth="1"/>
    <col min="10753" max="10753" width="80.28515625" customWidth="1"/>
    <col min="10754" max="10754" width="15.7109375" customWidth="1"/>
    <col min="10755" max="10755" width="15.85546875" customWidth="1"/>
    <col min="10757" max="10757" width="12.5703125" bestFit="1" customWidth="1"/>
    <col min="11009" max="11009" width="80.28515625" customWidth="1"/>
    <col min="11010" max="11010" width="15.7109375" customWidth="1"/>
    <col min="11011" max="11011" width="15.85546875" customWidth="1"/>
    <col min="11013" max="11013" width="12.5703125" bestFit="1" customWidth="1"/>
    <col min="11265" max="11265" width="80.28515625" customWidth="1"/>
    <col min="11266" max="11266" width="15.7109375" customWidth="1"/>
    <col min="11267" max="11267" width="15.85546875" customWidth="1"/>
    <col min="11269" max="11269" width="12.5703125" bestFit="1" customWidth="1"/>
    <col min="11521" max="11521" width="80.28515625" customWidth="1"/>
    <col min="11522" max="11522" width="15.7109375" customWidth="1"/>
    <col min="11523" max="11523" width="15.85546875" customWidth="1"/>
    <col min="11525" max="11525" width="12.5703125" bestFit="1" customWidth="1"/>
    <col min="11777" max="11777" width="80.28515625" customWidth="1"/>
    <col min="11778" max="11778" width="15.7109375" customWidth="1"/>
    <col min="11779" max="11779" width="15.85546875" customWidth="1"/>
    <col min="11781" max="11781" width="12.5703125" bestFit="1" customWidth="1"/>
    <col min="12033" max="12033" width="80.28515625" customWidth="1"/>
    <col min="12034" max="12034" width="15.7109375" customWidth="1"/>
    <col min="12035" max="12035" width="15.85546875" customWidth="1"/>
    <col min="12037" max="12037" width="12.5703125" bestFit="1" customWidth="1"/>
    <col min="12289" max="12289" width="80.28515625" customWidth="1"/>
    <col min="12290" max="12290" width="15.7109375" customWidth="1"/>
    <col min="12291" max="12291" width="15.85546875" customWidth="1"/>
    <col min="12293" max="12293" width="12.5703125" bestFit="1" customWidth="1"/>
    <col min="12545" max="12545" width="80.28515625" customWidth="1"/>
    <col min="12546" max="12546" width="15.7109375" customWidth="1"/>
    <col min="12547" max="12547" width="15.85546875" customWidth="1"/>
    <col min="12549" max="12549" width="12.5703125" bestFit="1" customWidth="1"/>
    <col min="12801" max="12801" width="80.28515625" customWidth="1"/>
    <col min="12802" max="12802" width="15.7109375" customWidth="1"/>
    <col min="12803" max="12803" width="15.85546875" customWidth="1"/>
    <col min="12805" max="12805" width="12.5703125" bestFit="1" customWidth="1"/>
    <col min="13057" max="13057" width="80.28515625" customWidth="1"/>
    <col min="13058" max="13058" width="15.7109375" customWidth="1"/>
    <col min="13059" max="13059" width="15.85546875" customWidth="1"/>
    <col min="13061" max="13061" width="12.5703125" bestFit="1" customWidth="1"/>
    <col min="13313" max="13313" width="80.28515625" customWidth="1"/>
    <col min="13314" max="13314" width="15.7109375" customWidth="1"/>
    <col min="13315" max="13315" width="15.85546875" customWidth="1"/>
    <col min="13317" max="13317" width="12.5703125" bestFit="1" customWidth="1"/>
    <col min="13569" max="13569" width="80.28515625" customWidth="1"/>
    <col min="13570" max="13570" width="15.7109375" customWidth="1"/>
    <col min="13571" max="13571" width="15.85546875" customWidth="1"/>
    <col min="13573" max="13573" width="12.5703125" bestFit="1" customWidth="1"/>
    <col min="13825" max="13825" width="80.28515625" customWidth="1"/>
    <col min="13826" max="13826" width="15.7109375" customWidth="1"/>
    <col min="13827" max="13827" width="15.85546875" customWidth="1"/>
    <col min="13829" max="13829" width="12.5703125" bestFit="1" customWidth="1"/>
    <col min="14081" max="14081" width="80.28515625" customWidth="1"/>
    <col min="14082" max="14082" width="15.7109375" customWidth="1"/>
    <col min="14083" max="14083" width="15.85546875" customWidth="1"/>
    <col min="14085" max="14085" width="12.5703125" bestFit="1" customWidth="1"/>
    <col min="14337" max="14337" width="80.28515625" customWidth="1"/>
    <col min="14338" max="14338" width="15.7109375" customWidth="1"/>
    <col min="14339" max="14339" width="15.85546875" customWidth="1"/>
    <col min="14341" max="14341" width="12.5703125" bestFit="1" customWidth="1"/>
    <col min="14593" max="14593" width="80.28515625" customWidth="1"/>
    <col min="14594" max="14594" width="15.7109375" customWidth="1"/>
    <col min="14595" max="14595" width="15.85546875" customWidth="1"/>
    <col min="14597" max="14597" width="12.5703125" bestFit="1" customWidth="1"/>
    <col min="14849" max="14849" width="80.28515625" customWidth="1"/>
    <col min="14850" max="14850" width="15.7109375" customWidth="1"/>
    <col min="14851" max="14851" width="15.85546875" customWidth="1"/>
    <col min="14853" max="14853" width="12.5703125" bestFit="1" customWidth="1"/>
    <col min="15105" max="15105" width="80.28515625" customWidth="1"/>
    <col min="15106" max="15106" width="15.7109375" customWidth="1"/>
    <col min="15107" max="15107" width="15.85546875" customWidth="1"/>
    <col min="15109" max="15109" width="12.5703125" bestFit="1" customWidth="1"/>
    <col min="15361" max="15361" width="80.28515625" customWidth="1"/>
    <col min="15362" max="15362" width="15.7109375" customWidth="1"/>
    <col min="15363" max="15363" width="15.85546875" customWidth="1"/>
    <col min="15365" max="15365" width="12.5703125" bestFit="1" customWidth="1"/>
    <col min="15617" max="15617" width="80.28515625" customWidth="1"/>
    <col min="15618" max="15618" width="15.7109375" customWidth="1"/>
    <col min="15619" max="15619" width="15.85546875" customWidth="1"/>
    <col min="15621" max="15621" width="12.5703125" bestFit="1" customWidth="1"/>
    <col min="15873" max="15873" width="80.28515625" customWidth="1"/>
    <col min="15874" max="15874" width="15.7109375" customWidth="1"/>
    <col min="15875" max="15875" width="15.85546875" customWidth="1"/>
    <col min="15877" max="15877" width="12.5703125" bestFit="1" customWidth="1"/>
    <col min="16129" max="16129" width="80.28515625" customWidth="1"/>
    <col min="16130" max="16130" width="15.7109375" customWidth="1"/>
    <col min="16131" max="16131" width="15.85546875" customWidth="1"/>
    <col min="16133" max="16133" width="12.5703125" bestFit="1" customWidth="1"/>
  </cols>
  <sheetData>
    <row r="1" spans="1:14" ht="18.75">
      <c r="A1" s="65" t="s">
        <v>26</v>
      </c>
      <c r="B1" s="65"/>
      <c r="C1" s="65"/>
      <c r="D1" s="65"/>
      <c r="E1" s="65"/>
      <c r="F1" s="65"/>
      <c r="G1" s="65"/>
      <c r="I1" s="5"/>
    </row>
    <row r="2" spans="1:14" ht="57.75" customHeight="1">
      <c r="A2" s="66" t="s">
        <v>133</v>
      </c>
      <c r="B2" s="66"/>
      <c r="C2" s="66"/>
      <c r="D2" s="66"/>
      <c r="E2" s="66"/>
      <c r="F2" s="66"/>
      <c r="G2" s="66"/>
      <c r="I2" s="5"/>
    </row>
    <row r="3" spans="1:14" ht="39" customHeight="1">
      <c r="A3" s="67" t="s">
        <v>27</v>
      </c>
      <c r="B3" s="70" t="s">
        <v>50</v>
      </c>
      <c r="C3" s="71"/>
      <c r="D3" s="71"/>
      <c r="E3" s="72" t="s">
        <v>51</v>
      </c>
      <c r="F3" s="72"/>
      <c r="G3" s="72"/>
    </row>
    <row r="4" spans="1:14" ht="15" customHeight="1">
      <c r="A4" s="68"/>
      <c r="B4" s="73" t="s">
        <v>52</v>
      </c>
      <c r="C4" s="75" t="s">
        <v>53</v>
      </c>
      <c r="D4" s="76"/>
      <c r="E4" s="77" t="s">
        <v>52</v>
      </c>
      <c r="F4" s="78" t="s">
        <v>53</v>
      </c>
      <c r="G4" s="78"/>
    </row>
    <row r="5" spans="1:14" ht="35.25" customHeight="1">
      <c r="A5" s="69"/>
      <c r="B5" s="74"/>
      <c r="C5" s="13" t="s">
        <v>54</v>
      </c>
      <c r="D5" s="13" t="s">
        <v>55</v>
      </c>
      <c r="E5" s="77"/>
      <c r="F5" s="13" t="s">
        <v>54</v>
      </c>
      <c r="G5" s="13" t="s">
        <v>55</v>
      </c>
    </row>
    <row r="6" spans="1:14" ht="10.5" customHeight="1">
      <c r="A6" s="3">
        <v>1</v>
      </c>
      <c r="B6" s="3">
        <v>2</v>
      </c>
      <c r="C6" s="3">
        <v>3</v>
      </c>
      <c r="D6" s="3">
        <v>4</v>
      </c>
      <c r="E6" s="4">
        <v>5</v>
      </c>
      <c r="F6" s="4">
        <v>6</v>
      </c>
      <c r="G6" s="4">
        <v>7</v>
      </c>
    </row>
    <row r="7" spans="1:14" ht="22.5" customHeight="1">
      <c r="A7" s="1" t="s">
        <v>28</v>
      </c>
      <c r="B7" s="37">
        <f>B9+B10+B11+B12+B13+B14+B15+B16+B17+B18++B19</f>
        <v>674706</v>
      </c>
      <c r="C7" s="37">
        <f>C9+C10+C11+C12+C13+C14+C15+C16+C17+C18++C19</f>
        <v>429538</v>
      </c>
      <c r="D7" s="39">
        <f>B7-C7</f>
        <v>245168</v>
      </c>
      <c r="E7" s="38" t="s">
        <v>161</v>
      </c>
      <c r="F7" s="39" t="s">
        <v>162</v>
      </c>
      <c r="G7" s="39" t="s">
        <v>163</v>
      </c>
      <c r="H7" s="2"/>
      <c r="I7" s="2"/>
      <c r="J7" s="2"/>
      <c r="K7" s="2"/>
      <c r="L7" s="2"/>
      <c r="M7" s="2"/>
      <c r="N7" s="2"/>
    </row>
    <row r="8" spans="1:14" ht="18" customHeight="1">
      <c r="A8" s="19" t="s">
        <v>29</v>
      </c>
      <c r="B8" s="35"/>
      <c r="C8" s="35"/>
      <c r="D8" s="35"/>
      <c r="E8" s="40"/>
      <c r="F8" s="32"/>
      <c r="G8" s="32"/>
    </row>
    <row r="9" spans="1:14" ht="22.5" customHeight="1">
      <c r="A9" s="20" t="s">
        <v>30</v>
      </c>
      <c r="B9" s="35">
        <v>527529</v>
      </c>
      <c r="C9" s="35">
        <v>358553</v>
      </c>
      <c r="D9" s="35">
        <f>B9-C9</f>
        <v>168976</v>
      </c>
      <c r="E9" s="32" t="s">
        <v>91</v>
      </c>
      <c r="F9" s="32" t="s">
        <v>92</v>
      </c>
      <c r="G9" s="32" t="s">
        <v>93</v>
      </c>
    </row>
    <row r="10" spans="1:14" ht="21.75" customHeight="1">
      <c r="A10" s="20" t="s">
        <v>31</v>
      </c>
      <c r="B10" s="35">
        <v>100309</v>
      </c>
      <c r="C10" s="35">
        <v>53035</v>
      </c>
      <c r="D10" s="35">
        <f t="shared" ref="D10:D19" si="0">B10-C10</f>
        <v>47274</v>
      </c>
      <c r="E10" s="41" t="s">
        <v>94</v>
      </c>
      <c r="F10" s="32" t="s">
        <v>95</v>
      </c>
      <c r="G10" s="32" t="s">
        <v>96</v>
      </c>
    </row>
    <row r="11" spans="1:14" ht="20.25" customHeight="1">
      <c r="A11" s="20" t="s">
        <v>32</v>
      </c>
      <c r="B11" s="35">
        <v>11328</v>
      </c>
      <c r="C11" s="35">
        <v>8772</v>
      </c>
      <c r="D11" s="35">
        <f t="shared" si="0"/>
        <v>2556</v>
      </c>
      <c r="E11" s="41" t="s">
        <v>97</v>
      </c>
      <c r="F11" s="32" t="s">
        <v>98</v>
      </c>
      <c r="G11" s="32" t="s">
        <v>99</v>
      </c>
    </row>
    <row r="12" spans="1:14" ht="21" customHeight="1">
      <c r="A12" s="20" t="s">
        <v>33</v>
      </c>
      <c r="B12" s="35">
        <v>24</v>
      </c>
      <c r="C12" s="35">
        <v>16</v>
      </c>
      <c r="D12" s="35">
        <f t="shared" si="0"/>
        <v>8</v>
      </c>
      <c r="E12" s="41" t="s">
        <v>100</v>
      </c>
      <c r="F12" s="32" t="s">
        <v>101</v>
      </c>
      <c r="G12" s="32" t="s">
        <v>102</v>
      </c>
    </row>
    <row r="13" spans="1:14" ht="38.25" customHeight="1">
      <c r="A13" s="20" t="s">
        <v>34</v>
      </c>
      <c r="B13" s="35">
        <v>445</v>
      </c>
      <c r="C13" s="35">
        <v>103</v>
      </c>
      <c r="D13" s="35">
        <f t="shared" si="0"/>
        <v>342</v>
      </c>
      <c r="E13" s="41" t="s">
        <v>103</v>
      </c>
      <c r="F13" s="32" t="s">
        <v>104</v>
      </c>
      <c r="G13" s="32" t="s">
        <v>105</v>
      </c>
    </row>
    <row r="14" spans="1:14" ht="39" customHeight="1">
      <c r="A14" s="20" t="s">
        <v>35</v>
      </c>
      <c r="B14" s="35">
        <v>1500</v>
      </c>
      <c r="C14" s="35">
        <v>87</v>
      </c>
      <c r="D14" s="35">
        <f t="shared" si="0"/>
        <v>1413</v>
      </c>
      <c r="E14" s="42" t="s">
        <v>106</v>
      </c>
      <c r="F14" s="32" t="s">
        <v>107</v>
      </c>
      <c r="G14" s="32" t="s">
        <v>108</v>
      </c>
    </row>
    <row r="15" spans="1:14" ht="36" customHeight="1">
      <c r="A15" s="20" t="s">
        <v>36</v>
      </c>
      <c r="B15" s="35">
        <v>659</v>
      </c>
      <c r="C15" s="35">
        <v>19</v>
      </c>
      <c r="D15" s="35">
        <f t="shared" si="0"/>
        <v>640</v>
      </c>
      <c r="E15" s="41" t="s">
        <v>109</v>
      </c>
      <c r="F15" s="32" t="s">
        <v>110</v>
      </c>
      <c r="G15" s="32" t="s">
        <v>111</v>
      </c>
    </row>
    <row r="16" spans="1:14" ht="27.75" customHeight="1">
      <c r="A16" s="20" t="s">
        <v>37</v>
      </c>
      <c r="B16" s="35">
        <v>33</v>
      </c>
      <c r="C16" s="35">
        <v>15</v>
      </c>
      <c r="D16" s="35">
        <f t="shared" si="0"/>
        <v>18</v>
      </c>
      <c r="E16" s="41" t="s">
        <v>112</v>
      </c>
      <c r="F16" s="32" t="s">
        <v>113</v>
      </c>
      <c r="G16" s="32" t="s">
        <v>114</v>
      </c>
    </row>
    <row r="17" spans="1:7" ht="18.75">
      <c r="A17" s="20" t="s">
        <v>38</v>
      </c>
      <c r="B17" s="35">
        <v>1018</v>
      </c>
      <c r="C17" s="35">
        <v>0</v>
      </c>
      <c r="D17" s="35">
        <f t="shared" si="0"/>
        <v>1018</v>
      </c>
      <c r="E17" s="41" t="s">
        <v>115</v>
      </c>
      <c r="F17" s="32" t="s">
        <v>67</v>
      </c>
      <c r="G17" s="55" t="s">
        <v>115</v>
      </c>
    </row>
    <row r="18" spans="1:7" ht="21.75" customHeight="1">
      <c r="A18" s="20" t="s">
        <v>58</v>
      </c>
      <c r="B18" s="35">
        <v>4793</v>
      </c>
      <c r="C18" s="35">
        <v>2720</v>
      </c>
      <c r="D18" s="35">
        <f t="shared" si="0"/>
        <v>2073</v>
      </c>
      <c r="E18" s="41" t="s">
        <v>116</v>
      </c>
      <c r="F18" s="32" t="s">
        <v>117</v>
      </c>
      <c r="G18" s="32" t="s">
        <v>118</v>
      </c>
    </row>
    <row r="19" spans="1:7" ht="18.75">
      <c r="A19" s="20" t="s">
        <v>39</v>
      </c>
      <c r="B19" s="43">
        <v>27068</v>
      </c>
      <c r="C19" s="43">
        <v>6218</v>
      </c>
      <c r="D19" s="35">
        <f t="shared" si="0"/>
        <v>20850</v>
      </c>
      <c r="E19" s="44" t="s">
        <v>164</v>
      </c>
      <c r="F19" s="32" t="s">
        <v>119</v>
      </c>
      <c r="G19" s="32" t="s">
        <v>120</v>
      </c>
    </row>
    <row r="20" spans="1:7" ht="18.75">
      <c r="A20" s="1" t="s">
        <v>40</v>
      </c>
      <c r="B20" s="37">
        <f>B22+B23+B24+B25+B26</f>
        <v>81276</v>
      </c>
      <c r="C20" s="37">
        <f>C22+C23+C24+C25+C26</f>
        <v>38152</v>
      </c>
      <c r="D20" s="37">
        <f>B20-C20</f>
        <v>43124</v>
      </c>
      <c r="E20" s="45" t="s">
        <v>126</v>
      </c>
      <c r="F20" s="56" t="s">
        <v>136</v>
      </c>
      <c r="G20" s="56" t="s">
        <v>134</v>
      </c>
    </row>
    <row r="21" spans="1:7" ht="18.75">
      <c r="A21" s="21" t="s">
        <v>29</v>
      </c>
      <c r="B21" s="33"/>
      <c r="C21" s="33"/>
      <c r="D21" s="33"/>
      <c r="E21" s="32"/>
      <c r="F21" s="57"/>
      <c r="G21" s="57"/>
    </row>
    <row r="22" spans="1:7" ht="37.5">
      <c r="A22" s="20" t="s">
        <v>41</v>
      </c>
      <c r="B22" s="33">
        <v>16982</v>
      </c>
      <c r="C22" s="33">
        <v>9813</v>
      </c>
      <c r="D22" s="33">
        <f t="shared" ref="D22:D26" si="1">B22-C22</f>
        <v>7169</v>
      </c>
      <c r="E22" s="32" t="s">
        <v>121</v>
      </c>
      <c r="F22" s="58" t="s">
        <v>135</v>
      </c>
      <c r="G22" s="59" t="s">
        <v>137</v>
      </c>
    </row>
    <row r="23" spans="1:7" ht="18.75">
      <c r="A23" s="20" t="s">
        <v>42</v>
      </c>
      <c r="B23" s="33">
        <v>18802</v>
      </c>
      <c r="C23" s="33">
        <v>6689</v>
      </c>
      <c r="D23" s="33">
        <f t="shared" si="1"/>
        <v>12113</v>
      </c>
      <c r="E23" s="32" t="s">
        <v>122</v>
      </c>
      <c r="F23" s="58" t="s">
        <v>138</v>
      </c>
      <c r="G23" s="59" t="s">
        <v>139</v>
      </c>
    </row>
    <row r="24" spans="1:7" ht="18.75">
      <c r="A24" s="20" t="s">
        <v>43</v>
      </c>
      <c r="B24" s="33">
        <v>28355</v>
      </c>
      <c r="C24" s="33">
        <v>12352</v>
      </c>
      <c r="D24" s="33">
        <f t="shared" si="1"/>
        <v>16003</v>
      </c>
      <c r="E24" s="32" t="s">
        <v>123</v>
      </c>
      <c r="F24" s="58" t="s">
        <v>140</v>
      </c>
      <c r="G24" s="59" t="s">
        <v>141</v>
      </c>
    </row>
    <row r="25" spans="1:7" ht="37.5">
      <c r="A25" s="20" t="s">
        <v>44</v>
      </c>
      <c r="B25" s="33">
        <v>11045</v>
      </c>
      <c r="C25" s="33">
        <v>4254</v>
      </c>
      <c r="D25" s="33">
        <f t="shared" si="1"/>
        <v>6791</v>
      </c>
      <c r="E25" s="32" t="s">
        <v>124</v>
      </c>
      <c r="F25" s="58" t="s">
        <v>142</v>
      </c>
      <c r="G25" s="59" t="s">
        <v>143</v>
      </c>
    </row>
    <row r="26" spans="1:7" ht="18.75">
      <c r="A26" s="20" t="s">
        <v>45</v>
      </c>
      <c r="B26" s="33">
        <v>6092</v>
      </c>
      <c r="C26" s="33">
        <v>5044</v>
      </c>
      <c r="D26" s="33">
        <f t="shared" si="1"/>
        <v>1048</v>
      </c>
      <c r="E26" s="32" t="s">
        <v>125</v>
      </c>
      <c r="F26" s="58" t="s">
        <v>144</v>
      </c>
      <c r="G26" s="59" t="s">
        <v>145</v>
      </c>
    </row>
    <row r="27" spans="1:7" ht="18.75">
      <c r="A27" s="1" t="s">
        <v>80</v>
      </c>
      <c r="B27" s="39"/>
      <c r="C27" s="37"/>
      <c r="D27" s="37"/>
      <c r="E27" s="39"/>
      <c r="F27" s="46"/>
      <c r="G27" s="46"/>
    </row>
    <row r="28" spans="1:7" ht="37.5">
      <c r="A28" s="22" t="s">
        <v>46</v>
      </c>
      <c r="B28" s="33" t="s">
        <v>146</v>
      </c>
      <c r="C28" s="34">
        <v>12588</v>
      </c>
      <c r="D28" s="34">
        <v>30</v>
      </c>
      <c r="E28" s="32" t="s">
        <v>66</v>
      </c>
      <c r="F28" s="32" t="s">
        <v>66</v>
      </c>
      <c r="G28" s="32" t="s">
        <v>66</v>
      </c>
    </row>
    <row r="29" spans="1:7" ht="41.25" customHeight="1">
      <c r="A29" s="23" t="s">
        <v>65</v>
      </c>
      <c r="B29" s="33" t="s">
        <v>147</v>
      </c>
      <c r="C29" s="34">
        <v>19166</v>
      </c>
      <c r="D29" s="34">
        <v>6331</v>
      </c>
      <c r="E29" s="60" t="s">
        <v>152</v>
      </c>
      <c r="F29" s="61" t="s">
        <v>154</v>
      </c>
      <c r="G29" s="57" t="s">
        <v>153</v>
      </c>
    </row>
    <row r="30" spans="1:7" ht="53.25" customHeight="1">
      <c r="A30" s="47" t="s">
        <v>85</v>
      </c>
      <c r="B30" s="33" t="s">
        <v>148</v>
      </c>
      <c r="C30" s="34">
        <v>9500</v>
      </c>
      <c r="D30" s="34">
        <v>4319</v>
      </c>
      <c r="E30" s="60" t="s">
        <v>155</v>
      </c>
      <c r="F30" s="32" t="s">
        <v>156</v>
      </c>
      <c r="G30" s="57" t="s">
        <v>157</v>
      </c>
    </row>
    <row r="31" spans="1:7" ht="55.5" customHeight="1">
      <c r="A31" s="48" t="s">
        <v>86</v>
      </c>
      <c r="B31" s="33" t="s">
        <v>149</v>
      </c>
      <c r="C31" s="34">
        <v>843</v>
      </c>
      <c r="D31" s="34">
        <v>782</v>
      </c>
      <c r="E31" s="60" t="s">
        <v>158</v>
      </c>
      <c r="F31" s="32" t="s">
        <v>159</v>
      </c>
      <c r="G31" s="57" t="s">
        <v>160</v>
      </c>
    </row>
    <row r="32" spans="1:7" ht="39.75" customHeight="1">
      <c r="A32" s="20" t="s">
        <v>87</v>
      </c>
      <c r="B32" s="33" t="s">
        <v>150</v>
      </c>
      <c r="C32" s="34">
        <v>54705</v>
      </c>
      <c r="D32" s="34">
        <v>8422</v>
      </c>
      <c r="E32" s="34" t="s">
        <v>63</v>
      </c>
      <c r="F32" s="34" t="s">
        <v>63</v>
      </c>
      <c r="G32" s="62" t="s">
        <v>63</v>
      </c>
    </row>
    <row r="33" spans="1:10" ht="74.25" customHeight="1">
      <c r="A33" s="24" t="s">
        <v>88</v>
      </c>
      <c r="B33" s="33" t="s">
        <v>151</v>
      </c>
      <c r="C33" s="34">
        <v>1338</v>
      </c>
      <c r="D33" s="34">
        <v>23</v>
      </c>
      <c r="E33" s="60" t="s">
        <v>64</v>
      </c>
      <c r="F33" s="60" t="s">
        <v>64</v>
      </c>
      <c r="G33" s="63" t="s">
        <v>64</v>
      </c>
    </row>
    <row r="34" spans="1:10" ht="18.75">
      <c r="A34" s="1" t="s">
        <v>47</v>
      </c>
      <c r="B34" s="39"/>
      <c r="C34" s="37"/>
      <c r="D34" s="37"/>
      <c r="E34" s="46"/>
      <c r="F34" s="46"/>
      <c r="G34" s="46"/>
    </row>
    <row r="35" spans="1:10" ht="56.25">
      <c r="A35" s="20" t="s">
        <v>48</v>
      </c>
      <c r="B35" s="33" t="s">
        <v>56</v>
      </c>
      <c r="C35" s="34" t="s">
        <v>56</v>
      </c>
      <c r="D35" s="34" t="s">
        <v>56</v>
      </c>
      <c r="E35" s="40" t="s">
        <v>127</v>
      </c>
      <c r="F35" s="34" t="s">
        <v>56</v>
      </c>
      <c r="G35" s="34" t="s">
        <v>56</v>
      </c>
    </row>
    <row r="36" spans="1:10" ht="18.75">
      <c r="A36" s="25" t="s">
        <v>59</v>
      </c>
      <c r="B36" s="33" t="s">
        <v>56</v>
      </c>
      <c r="C36" s="35" t="s">
        <v>56</v>
      </c>
      <c r="D36" s="35" t="s">
        <v>56</v>
      </c>
      <c r="E36" s="36" t="s">
        <v>128</v>
      </c>
      <c r="F36" s="35" t="s">
        <v>56</v>
      </c>
      <c r="G36" s="35" t="s">
        <v>56</v>
      </c>
    </row>
    <row r="37" spans="1:10" ht="18.75">
      <c r="A37" s="20" t="s">
        <v>49</v>
      </c>
      <c r="B37" s="33" t="s">
        <v>56</v>
      </c>
      <c r="C37" s="35" t="s">
        <v>56</v>
      </c>
      <c r="D37" s="35" t="s">
        <v>56</v>
      </c>
      <c r="E37" s="35" t="s">
        <v>129</v>
      </c>
      <c r="F37" s="35" t="s">
        <v>56</v>
      </c>
      <c r="G37" s="35" t="s">
        <v>56</v>
      </c>
    </row>
    <row r="38" spans="1:10" ht="21.75" customHeight="1">
      <c r="A38" s="25" t="s">
        <v>60</v>
      </c>
      <c r="B38" s="33" t="s">
        <v>56</v>
      </c>
      <c r="C38" s="35" t="s">
        <v>56</v>
      </c>
      <c r="D38" s="35" t="s">
        <v>56</v>
      </c>
      <c r="E38" s="35" t="s">
        <v>130</v>
      </c>
      <c r="F38" s="35" t="s">
        <v>56</v>
      </c>
      <c r="G38" s="35" t="s">
        <v>56</v>
      </c>
    </row>
    <row r="39" spans="1:10" ht="17.25" customHeight="1">
      <c r="A39" s="79" t="s">
        <v>89</v>
      </c>
      <c r="B39" s="79"/>
      <c r="C39" s="79"/>
      <c r="D39" s="79"/>
      <c r="E39" s="79"/>
      <c r="F39" s="79"/>
      <c r="G39" s="79"/>
    </row>
    <row r="40" spans="1:10" s="52" customFormat="1" ht="18" customHeight="1">
      <c r="A40" s="64" t="s">
        <v>132</v>
      </c>
      <c r="B40" s="64"/>
      <c r="C40" s="64"/>
      <c r="D40" s="64"/>
      <c r="E40" s="64"/>
      <c r="F40" s="64"/>
      <c r="G40" s="64"/>
    </row>
    <row r="41" spans="1:10" s="50" customFormat="1" ht="19.5" customHeight="1">
      <c r="A41" s="64" t="s">
        <v>82</v>
      </c>
      <c r="B41" s="64"/>
      <c r="C41" s="64"/>
      <c r="D41" s="64"/>
      <c r="E41" s="64"/>
      <c r="F41" s="64"/>
      <c r="G41" s="64"/>
      <c r="J41" s="51"/>
    </row>
    <row r="42" spans="1:10" s="52" customFormat="1" ht="27.75" customHeight="1">
      <c r="A42" s="64" t="s">
        <v>81</v>
      </c>
      <c r="B42" s="64"/>
      <c r="C42" s="64"/>
      <c r="D42" s="64"/>
      <c r="E42" s="64"/>
      <c r="F42" s="64"/>
      <c r="G42" s="64"/>
      <c r="J42" s="53"/>
    </row>
    <row r="43" spans="1:10">
      <c r="J43" s="7"/>
    </row>
  </sheetData>
  <mergeCells count="13">
    <mergeCell ref="A42:G42"/>
    <mergeCell ref="A1:G1"/>
    <mergeCell ref="A2:G2"/>
    <mergeCell ref="A3:A5"/>
    <mergeCell ref="B3:D3"/>
    <mergeCell ref="E3:G3"/>
    <mergeCell ref="B4:B5"/>
    <mergeCell ref="C4:D4"/>
    <mergeCell ref="E4:E5"/>
    <mergeCell ref="F4:G4"/>
    <mergeCell ref="A40:G40"/>
    <mergeCell ref="A39:G39"/>
    <mergeCell ref="A41:G41"/>
  </mergeCells>
  <pageMargins left="0.19685039370078741" right="0.19685039370078741" top="0.74803149606299213" bottom="0.74803149606299213" header="0.31496062992125984" footer="0.31496062992125984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varianata română</vt:lpstr>
      <vt:lpstr>varianata rusă</vt:lpstr>
      <vt:lpstr>'varianata română'!Print_Area</vt:lpstr>
      <vt:lpstr>'varianata rusă'!Print_Area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2023-07-07T12:12:00Z</dcterms:modified>
</cp:coreProperties>
</file>